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harts/chart1.xml" ContentType="application/vnd.openxmlformats-officedocument.drawingml.chart+xml"/>
  <Override PartName="/xl/drawings/drawing2.xml" ContentType="application/vnd.openxmlformats-officedocument.drawing+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harts/chart2.xml" ContentType="application/vnd.openxmlformats-officedocument.drawingml.chart+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Y:\令和７年度\施工係\@01_i-Construction\★本省依頼・通達\本省調査依頼・通達_R8\01_事務連絡\260417_【本省】【依頼】R８年度　ICT活用工事の活用効果等に関する調査について\03_事務所発出\"/>
    </mc:Choice>
  </mc:AlternateContent>
  <xr:revisionPtr revIDLastSave="0" documentId="13_ncr:1_{9538051A-67D6-44FF-B0A8-5F7353623703}" xr6:coauthVersionLast="47" xr6:coauthVersionMax="47" xr10:uidLastSave="{00000000-0000-0000-0000-000000000000}"/>
  <bookViews>
    <workbookView xWindow="-108" yWindow="-108" windowWidth="23256" windowHeight="13896" xr2:uid="{00000000-000D-0000-FFFF-FFFF00000000}"/>
  </bookViews>
  <sheets>
    <sheet name="調査の目的等" sheetId="2" r:id="rId1"/>
    <sheet name="調査票" sheetId="11" r:id="rId2"/>
    <sheet name="調査票 (記載例)" sheetId="21" r:id="rId3"/>
    <sheet name="リスト" sheetId="9" state="veryHidden" r:id="rId4"/>
    <sheet name="集計シート" sheetId="6" r:id="rId5"/>
    <sheet name="計算用シート" sheetId="13" r:id="rId6"/>
  </sheets>
  <definedNames>
    <definedName name="_xlnm._FilterDatabase" localSheetId="1" hidden="1">調査票!$B$31:$B$35</definedName>
    <definedName name="_xlnm._FilterDatabase" localSheetId="2" hidden="1">'調査票 (記載例)'!$B$31:$B$35</definedName>
    <definedName name="_xlnm.Print_Area" localSheetId="0">調査の目的等!$B$2:$B$37</definedName>
    <definedName name="_xlnm.Print_Area" localSheetId="1">調査票!$A$1:$D$312</definedName>
    <definedName name="_xlnm.Print_Area" localSheetId="2">'調査票 (記載例)'!$A$1:$D$312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 i="21" l="1"/>
  <c r="C74" i="11" l="1"/>
  <c r="C218" i="21" l="1"/>
  <c r="C228" i="11"/>
  <c r="C228" i="21"/>
  <c r="C247" i="21"/>
  <c r="G10" i="13" s="1"/>
  <c r="C290" i="21"/>
  <c r="C289" i="21"/>
  <c r="C286" i="21"/>
  <c r="C250" i="21"/>
  <c r="G11" i="13" s="1"/>
  <c r="C243" i="21"/>
  <c r="F11" i="13" s="1"/>
  <c r="C240" i="21"/>
  <c r="F10" i="13" s="1"/>
  <c r="C236" i="21"/>
  <c r="E11" i="13" s="1"/>
  <c r="C233" i="21"/>
  <c r="E10" i="13" s="1"/>
  <c r="C225" i="21"/>
  <c r="C222" i="21"/>
  <c r="C215" i="21"/>
  <c r="C210" i="21"/>
  <c r="C207" i="21"/>
  <c r="C204" i="21"/>
  <c r="C201" i="21"/>
  <c r="C197" i="21"/>
  <c r="B11" i="13" s="1"/>
  <c r="C194" i="21"/>
  <c r="B10" i="13" s="1"/>
  <c r="C74" i="21"/>
  <c r="E15" i="21"/>
  <c r="D5" i="13"/>
  <c r="C194" i="11"/>
  <c r="C197" i="11"/>
  <c r="C201" i="11"/>
  <c r="C204" i="11"/>
  <c r="C207" i="11"/>
  <c r="C210" i="11"/>
  <c r="G5" i="13"/>
  <c r="F5" i="13"/>
  <c r="E5" i="13"/>
  <c r="C5" i="13"/>
  <c r="B5" i="13"/>
  <c r="G4" i="13"/>
  <c r="F4" i="13"/>
  <c r="E4" i="13"/>
  <c r="D4" i="13"/>
  <c r="C4" i="13"/>
  <c r="B4" i="13"/>
  <c r="C290" i="11"/>
  <c r="C289" i="11"/>
  <c r="C286" i="11"/>
  <c r="C250" i="11"/>
  <c r="C247" i="11"/>
  <c r="C243" i="11"/>
  <c r="C240" i="11"/>
  <c r="C236" i="11"/>
  <c r="C233" i="11"/>
  <c r="C225" i="11"/>
  <c r="C222" i="11"/>
  <c r="C218" i="11"/>
  <c r="C215" i="11"/>
  <c r="E15" i="11"/>
  <c r="E13" i="11"/>
  <c r="D10" i="13" l="1"/>
  <c r="C10" i="13"/>
  <c r="C11" i="13"/>
  <c r="D11" i="13"/>
</calcChain>
</file>

<file path=xl/sharedStrings.xml><?xml version="1.0" encoding="utf-8"?>
<sst xmlns="http://schemas.openxmlformats.org/spreadsheetml/2006/main" count="1482" uniqueCount="621">
  <si>
    <t>１．調査の目的</t>
  </si>
  <si>
    <t>御社名</t>
  </si>
  <si>
    <t>：リストに該当が無ければ手入力</t>
  </si>
  <si>
    <t>ｍ２</t>
  </si>
  <si>
    <t>ＩＣＴ活用工事の活用効果等に関する調査記入様式</t>
  </si>
  <si>
    <t>施工の見える化が実現できた。</t>
  </si>
  <si>
    <t>ICT建機が効力を発揮する作業（法面整形、切土整形等）が連続的に発生する期間が少なく、
ICTの調達コストに見合った時間短縮効果が得られないため。</t>
  </si>
  <si>
    <t>・i-Constructionの定量的・定性的効果を把握するとともに、i-Construction関連基準類等に対する要望を聴取します。</t>
  </si>
  <si>
    <t>３．調査結果の集計により把握したい内容</t>
  </si>
  <si>
    <t>ｍ</t>
  </si>
  <si>
    <t>（１）工事概要・会社概要</t>
  </si>
  <si>
    <t>河川土工</t>
  </si>
  <si>
    <t>メールアドレス</t>
  </si>
  <si>
    <t>外注</t>
  </si>
  <si>
    <r>
      <rPr>
        <sz val="10.5"/>
        <rFont val="ＭＳ 明朝"/>
        <family val="1"/>
        <charset val="128"/>
      </rPr>
      <t>（３）基準・要領類や</t>
    </r>
    <r>
      <rPr>
        <sz val="10.5"/>
        <rFont val="Century"/>
        <family val="1"/>
      </rPr>
      <t>i-Construction</t>
    </r>
    <r>
      <rPr>
        <sz val="10.5"/>
        <rFont val="ＭＳ 明朝"/>
        <family val="1"/>
        <charset val="128"/>
      </rPr>
      <t>に対する要望</t>
    </r>
  </si>
  <si>
    <t>法枠工</t>
    <rPh sb="1" eb="2">
      <t>ワク</t>
    </rPh>
    <phoneticPr fontId="4"/>
  </si>
  <si>
    <t>（２）上記①～⑤の各段階における定量的、定性的効果</t>
  </si>
  <si>
    <t>４．調査票の構成</t>
  </si>
  <si>
    <t>ブルドーザ</t>
  </si>
  <si>
    <t>所在地</t>
  </si>
  <si>
    <t>○○地方整備局　○○河川国道事務所</t>
  </si>
  <si>
    <t>④3次元出来型管理等の施工管理</t>
  </si>
  <si>
    <t>　基本情報</t>
  </si>
  <si>
    <t>国土交通省</t>
  </si>
  <si>
    <t>ＵＡＶの場合であれば風が強ければ測定不能であり、レーザースキャナーは雨天の場合、仕上面状に水たまりがあれば計測不能となってしまうため。。</t>
  </si>
  <si>
    <t>　使用機器の調査</t>
  </si>
  <si>
    <t>　改善要望等の調査</t>
  </si>
  <si>
    <t>施工場所</t>
  </si>
  <si>
    <t>：全体工期（変更があった場合は最終）</t>
  </si>
  <si>
    <t>ﾆｺﾝ・ﾄﾘﾝﾌﾞﾙ　3次元ﾚｰｻﾞｰｽｷｬﾅ</t>
  </si>
  <si>
    <t>防護柵工</t>
  </si>
  <si>
    <t>3.4m</t>
  </si>
  <si>
    <t>５．提出ファイルの命名規則</t>
  </si>
  <si>
    <t>：ＩＣＴ建機が現場で稼働した時期</t>
  </si>
  <si>
    <t>従来の起工測量について</t>
  </si>
  <si>
    <t>　（地整番号）【工事名】.xlsx</t>
  </si>
  <si>
    <t>UAV写真測量等は、降雪や強風により飛行が困難となり、天候によって実施日が限定されるため。</t>
  </si>
  <si>
    <t>ハイスペックのパソコンを準備する必要がある。</t>
  </si>
  <si>
    <t>工期（ＩＣＴ）</t>
  </si>
  <si>
    <t>従来施工
（当該工事と同等の数量・条件を想定し、ご記入ください）</t>
  </si>
  <si>
    <t>３Dでない通常の起工測量は自社で行っていた</t>
  </si>
  <si>
    <t>　（※）地整番号：北海道→81,東北→82,関東→83,北陸→84,中部→85,</t>
  </si>
  <si>
    <t>ＩＣＴ法面工の人工</t>
    <rPh sb="3" eb="5">
      <t>ノリメン</t>
    </rPh>
    <rPh sb="5" eb="6">
      <t>コウ</t>
    </rPh>
    <rPh sb="7" eb="9">
      <t>ニンク</t>
    </rPh>
    <phoneticPr fontId="4"/>
  </si>
  <si>
    <t>　　　　　　　　　近畿→86,中国→87,四国→88,九州→89,沖縄→90</t>
  </si>
  <si>
    <t>付帯構造物工</t>
  </si>
  <si>
    <t>ｍ３</t>
  </si>
  <si>
    <t>（１）基本情報</t>
  </si>
  <si>
    <t>丁張り設置作業における削減効果の有無</t>
    <rPh sb="0" eb="2">
      <t>チョウハリ</t>
    </rPh>
    <rPh sb="3" eb="5">
      <t>セッチ</t>
    </rPh>
    <rPh sb="5" eb="7">
      <t>サギョウ</t>
    </rPh>
    <rPh sb="11" eb="13">
      <t>サクゲン</t>
    </rPh>
    <rPh sb="13" eb="15">
      <t>コウカ</t>
    </rPh>
    <rPh sb="16" eb="18">
      <t>ウム</t>
    </rPh>
    <phoneticPr fontId="4"/>
  </si>
  <si>
    <t>Ｑ　使用したＩＣＴ機器・ソフトウェアを教えてください。</t>
  </si>
  <si>
    <t>工事名</t>
  </si>
  <si>
    <t>実施者</t>
    <rPh sb="0" eb="3">
      <t>ジッシシャ</t>
    </rPh>
    <phoneticPr fontId="4"/>
  </si>
  <si>
    <t>発注者名</t>
  </si>
  <si>
    <t>当該工事区域上部に障害物（○○橋、電力鉄塔等）があり、ＧＰＳの測位に支障があったため。</t>
  </si>
  <si>
    <t>擁壁工</t>
  </si>
  <si>
    <t>AutoDesk Civil3D</t>
  </si>
  <si>
    <t>道路土工</t>
  </si>
  <si>
    <t>工期</t>
  </si>
  <si>
    <t>納品時には2次元（発注図）及び3次元出来形の提出となるので書類等が多くなっているため。</t>
  </si>
  <si>
    <t>始</t>
  </si>
  <si>
    <t>人・日：ＩＣＴ手法での縮減効果の、のべ作業人工</t>
  </si>
  <si>
    <t>出来形の精度が上がった。</t>
  </si>
  <si>
    <t>ｔ</t>
  </si>
  <si>
    <t>：全体工期</t>
  </si>
  <si>
    <t>法面工（吹付）における削減効果の有無</t>
    <rPh sb="4" eb="6">
      <t>フキツケ</t>
    </rPh>
    <phoneticPr fontId="4"/>
  </si>
  <si>
    <t>砂防土工</t>
  </si>
  <si>
    <t>人：実地検査の日当たり所要人数を手入力（自動入力）</t>
  </si>
  <si>
    <t>電話番号</t>
  </si>
  <si>
    <t>伐開後の3次元起工測量を行うが、伐開作業で集積等を行う際に、現況地形を乱してしまうため発注図（断面図）と大きく異なる場合があるため。</t>
  </si>
  <si>
    <t>終</t>
  </si>
  <si>
    <t>日</t>
  </si>
  <si>
    <t>UAV</t>
  </si>
  <si>
    <t>普通　3t</t>
  </si>
  <si>
    <t>施工者情報</t>
  </si>
  <si>
    <t>ＩＣＴ</t>
  </si>
  <si>
    <t>出来形計測データの処理　</t>
  </si>
  <si>
    <t>河川道路混在</t>
  </si>
  <si>
    <t>ﾄﾌﾟｺﾝ　Scan Master</t>
  </si>
  <si>
    <t>浚渫工</t>
    <rPh sb="0" eb="2">
      <t>シュンセツ</t>
    </rPh>
    <rPh sb="2" eb="3">
      <t>コウ</t>
    </rPh>
    <phoneticPr fontId="4"/>
  </si>
  <si>
    <t>舗装</t>
  </si>
  <si>
    <t>その他</t>
  </si>
  <si>
    <r>
      <t xml:space="preserve">従来手法での所要時間
（当該工事と同等の数量・条件を想定し、ご記入ください）
</t>
    </r>
    <r>
      <rPr>
        <sz val="11"/>
        <color indexed="10"/>
        <rFont val="ＭＳ Ｐゴシック"/>
        <family val="3"/>
        <charset val="128"/>
      </rPr>
      <t>※計測～数量算出までの内業、外業の合計</t>
    </r>
  </si>
  <si>
    <t>工事種別</t>
  </si>
  <si>
    <t>発注形態</t>
  </si>
  <si>
    <t>（３）使用機器の調査</t>
  </si>
  <si>
    <t>ｺﾏﾂ　UAV</t>
  </si>
  <si>
    <t>式</t>
  </si>
  <si>
    <t>付帯構造物工における削減効果の有無</t>
    <rPh sb="0" eb="6">
      <t>フタイコウゾウブツコウ</t>
    </rPh>
    <rPh sb="10" eb="12">
      <t>サクゲン</t>
    </rPh>
    <rPh sb="12" eb="14">
      <t>コウカ</t>
    </rPh>
    <rPh sb="15" eb="17">
      <t>ウム</t>
    </rPh>
    <phoneticPr fontId="4"/>
  </si>
  <si>
    <t>舗装工</t>
  </si>
  <si>
    <t>地盤改良工（表層安定処理工）</t>
    <rPh sb="6" eb="8">
      <t>ヒョウソウ</t>
    </rPh>
    <rPh sb="8" eb="10">
      <t>アンテイ</t>
    </rPh>
    <rPh sb="10" eb="12">
      <t>ショリ</t>
    </rPh>
    <rPh sb="12" eb="13">
      <t>コウ</t>
    </rPh>
    <phoneticPr fontId="4"/>
  </si>
  <si>
    <t>法面整形工</t>
  </si>
  <si>
    <t>河川改修工事等で、深浅測量と併用（UAV写真測量やTLS計測ができない）となる場合に従来手法の横断図による平均断面法が必要となってしまうため。</t>
  </si>
  <si>
    <t>役職</t>
  </si>
  <si>
    <t>担当者氏名</t>
  </si>
  <si>
    <t>日・台：のべＩＣＴ建機稼働日数を手入力</t>
  </si>
  <si>
    <t>（２）ＩＣＴ工事の適用範囲</t>
  </si>
  <si>
    <t>丁張り作業が無くなったため、大幅に手間が軽減した（作業員）</t>
  </si>
  <si>
    <t>３Dソフトウェア</t>
  </si>
  <si>
    <t>現場作業が大幅に減ったことから作業員の負担が軽減した。（測量作業員）</t>
  </si>
  <si>
    <t>施工履歴データ</t>
  </si>
  <si>
    <t>成果物の作成・整理にかかる時間及び提出物が軽減された。</t>
  </si>
  <si>
    <t>SkyCatch　UAV</t>
  </si>
  <si>
    <t>Agisoft Photoscan</t>
  </si>
  <si>
    <t>３Ｄ起工測量</t>
  </si>
  <si>
    <t>　　　一般社団法人　　日本建設機械施工協会　施工技術総合研究所</t>
    <rPh sb="3" eb="5">
      <t>イッパン</t>
    </rPh>
    <rPh sb="5" eb="7">
      <t>シャダン</t>
    </rPh>
    <rPh sb="7" eb="9">
      <t>ホウジン</t>
    </rPh>
    <rPh sb="11" eb="13">
      <t>ニホン</t>
    </rPh>
    <rPh sb="13" eb="15">
      <t>ケンセツ</t>
    </rPh>
    <rPh sb="15" eb="17">
      <t>キカイ</t>
    </rPh>
    <rPh sb="17" eb="19">
      <t>セコウ</t>
    </rPh>
    <rPh sb="19" eb="21">
      <t>キョウカイ</t>
    </rPh>
    <rPh sb="22" eb="24">
      <t>セコウ</t>
    </rPh>
    <rPh sb="24" eb="26">
      <t>ギジュツ</t>
    </rPh>
    <rPh sb="26" eb="28">
      <t>ソウゴウ</t>
    </rPh>
    <rPh sb="28" eb="31">
      <t>ケンキュウジョ</t>
    </rPh>
    <phoneticPr fontId="4"/>
  </si>
  <si>
    <t>植生工等において法面展開図のための三斜計算が必要となり、テープによる出来形計測も実施することとなったため</t>
  </si>
  <si>
    <t>DJI　UAV</t>
  </si>
  <si>
    <t>⑦ＩＣＴ活用効果の確認</t>
    <rPh sb="4" eb="6">
      <t>カツヨウ</t>
    </rPh>
    <rPh sb="6" eb="8">
      <t>コウカ</t>
    </rPh>
    <rPh sb="9" eb="11">
      <t>カクニン</t>
    </rPh>
    <phoneticPr fontId="4"/>
  </si>
  <si>
    <t>福井ｺﾝﾋﾟｭｰﾀ TREND POINT</t>
  </si>
  <si>
    <t>ICT重機メーカー</t>
  </si>
  <si>
    <t>ﾄﾌﾟｺﾝ　3次元ﾚｰｻﾞｰｽｷｬﾅ</t>
  </si>
  <si>
    <t>ＩＣＴ活用工事の活用効果等に関する調査の概要（共通編）</t>
    <rPh sb="23" eb="25">
      <t>キョウツウ</t>
    </rPh>
    <rPh sb="25" eb="26">
      <t>ヘン</t>
    </rPh>
    <phoneticPr fontId="4"/>
  </si>
  <si>
    <t>コンサル会社</t>
    <rPh sb="4" eb="6">
      <t>ガイシャ</t>
    </rPh>
    <phoneticPr fontId="4"/>
  </si>
  <si>
    <t>福井ｺﾝﾋﾟｭｰﾀ Ex-trend武蔵</t>
  </si>
  <si>
    <t>ﾗｲｶ　3次元ﾚｰｻﾞｰｽｷｬﾅ</t>
  </si>
  <si>
    <t>使用機械 2 台目に搭載された
ＩＣＴシステム</t>
  </si>
  <si>
    <t>ｺﾏﾂ　KomConnect</t>
  </si>
  <si>
    <t>Pix4 Dmapper</t>
  </si>
  <si>
    <t>使用機械 4 台目に搭載された
ＩＣＴシステム</t>
  </si>
  <si>
    <t>ﾆｺﾝ・ﾄﾘﾝﾌﾞﾙ　ﾋﾞｼﾞﾈｽｾﾝﾀｰ</t>
  </si>
  <si>
    <t>３Ｄ設計データ作成</t>
  </si>
  <si>
    <t>：機種を選択</t>
  </si>
  <si>
    <t>出来形検査を段階的に行うことから、一度に計測できる面積がごく小さいため。</t>
  </si>
  <si>
    <t>静岡県富士市大淵地先</t>
  </si>
  <si>
    <t>人・日：ＩＣＴでののべ作業工数を手入力</t>
  </si>
  <si>
    <t>MC　MG</t>
  </si>
  <si>
    <t>機種</t>
  </si>
  <si>
    <t>規格</t>
  </si>
  <si>
    <t>６．提出先（記入者）</t>
    <rPh sb="2" eb="4">
      <t>テイシュツ</t>
    </rPh>
    <rPh sb="4" eb="5">
      <t>サキ</t>
    </rPh>
    <rPh sb="6" eb="9">
      <t>キニュウシャ</t>
    </rPh>
    <phoneticPr fontId="4"/>
  </si>
  <si>
    <t>：ノーマルかMC,MGを選択</t>
  </si>
  <si>
    <t>キャタピラージャパン</t>
  </si>
  <si>
    <t>ノーマル</t>
  </si>
  <si>
    <t>システム初期費</t>
    <rPh sb="4" eb="6">
      <t>ショキ</t>
    </rPh>
    <rPh sb="6" eb="7">
      <t>ヒ</t>
    </rPh>
    <phoneticPr fontId="4"/>
  </si>
  <si>
    <t>ｸﾛｰﾗ　.0.45m3</t>
  </si>
  <si>
    <t>コマツ</t>
  </si>
  <si>
    <t>⑨ICT土工によって得られた効果をお答えください。</t>
  </si>
  <si>
    <t>MC（マシンコントロール）</t>
  </si>
  <si>
    <t>バックホウ</t>
  </si>
  <si>
    <t>ｸﾛｰﾗ　.0.5m3</t>
  </si>
  <si>
    <t>電子納品</t>
    <rPh sb="0" eb="2">
      <t>デンシ</t>
    </rPh>
    <rPh sb="2" eb="4">
      <t>ノウヒン</t>
    </rPh>
    <phoneticPr fontId="4"/>
  </si>
  <si>
    <t>：規格を選択、または手入力</t>
  </si>
  <si>
    <t>中部地方整備局</t>
    <rPh sb="0" eb="2">
      <t>チュウブ</t>
    </rPh>
    <phoneticPr fontId="4"/>
  </si>
  <si>
    <t>コベルコ建機</t>
  </si>
  <si>
    <t>MG（マシンガイダンス）</t>
  </si>
  <si>
    <t>3.1m</t>
  </si>
  <si>
    <t>従来</t>
    <rPh sb="0" eb="2">
      <t>ジュウライ</t>
    </rPh>
    <phoneticPr fontId="4"/>
  </si>
  <si>
    <t>グレーダ</t>
  </si>
  <si>
    <t>ｸﾛｰﾗ　.0.8m3</t>
  </si>
  <si>
    <t>人：ＩＣＴでの日当たり所要人数を手入力（平均）</t>
  </si>
  <si>
    <t>日立建機</t>
  </si>
  <si>
    <t>ｸﾛｰﾗ　.1.4m3</t>
  </si>
  <si>
    <t>住友建機</t>
  </si>
  <si>
    <t>①3次元起工測量（ICT手法、従来手法双方に必要となる基準点測量はのぞく）</t>
  </si>
  <si>
    <t>重機込み</t>
    <rPh sb="0" eb="3">
      <t>ジュウキコ</t>
    </rPh>
    <phoneticPr fontId="4"/>
  </si>
  <si>
    <t>施工幅が狭く、ＩＣＴ建機が入らない場所があったため、施工範囲から除外した。</t>
  </si>
  <si>
    <t>作業員の労力が軽減され、納品データの作成時間も早くなった。</t>
  </si>
  <si>
    <t>ＩＣＴ建設機械による床掘工の縮減効果</t>
    <rPh sb="3" eb="5">
      <t>ケンセツ</t>
    </rPh>
    <rPh sb="5" eb="7">
      <t>キカイ</t>
    </rPh>
    <rPh sb="10" eb="12">
      <t>トコボリ</t>
    </rPh>
    <rPh sb="12" eb="13">
      <t>コウ</t>
    </rPh>
    <rPh sb="14" eb="18">
      <t>シュクゲンコウカ</t>
    </rPh>
    <phoneticPr fontId="4"/>
  </si>
  <si>
    <t>普通　18t</t>
  </si>
  <si>
    <t>３次元化した出来形データとは別に、完成平面図を作成する必要があるため。</t>
  </si>
  <si>
    <t>普通　21t</t>
  </si>
  <si>
    <t>起工測量</t>
    <rPh sb="0" eb="4">
      <t>キコウソクリョウ</t>
    </rPh>
    <phoneticPr fontId="4"/>
  </si>
  <si>
    <t>湿地　4t</t>
  </si>
  <si>
    <t>湿地　10t</t>
  </si>
  <si>
    <t>機器</t>
    <rPh sb="0" eb="2">
      <t>キキ</t>
    </rPh>
    <phoneticPr fontId="4"/>
  </si>
  <si>
    <t>湿地　13t</t>
  </si>
  <si>
    <t>０３－５２５３－８１１１</t>
  </si>
  <si>
    <r>
      <t xml:space="preserve">⑤3次元出来形検査
</t>
    </r>
    <r>
      <rPr>
        <b/>
        <sz val="11"/>
        <color rgb="FFFF0000"/>
        <rFont val="ＭＳ Ｐゴシック"/>
        <family val="3"/>
        <charset val="128"/>
      </rPr>
      <t>※「土工」と併せて「付帯構造物工」「法面工」「地盤改良工」等を実施又は、「舗装工」と併せて「付帯構造物工」等を実施する場合はすべて含めて記載してください。</t>
    </r>
    <rPh sb="7" eb="9">
      <t>ケンサ</t>
    </rPh>
    <phoneticPr fontId="4"/>
  </si>
  <si>
    <t>湿地　16t</t>
  </si>
  <si>
    <t>実施者：</t>
  </si>
  <si>
    <t>2.8m</t>
  </si>
  <si>
    <t>入職2年目だが、これまで熟練工でしか出来ないと考えていた法面成型作業が綺麗に出来た</t>
  </si>
  <si>
    <t>実施者</t>
  </si>
  <si>
    <t>：工事発注者（整備局名）を選択（地方公共団体の場合は未入力）</t>
    <rPh sb="1" eb="3">
      <t>コウジ</t>
    </rPh>
    <rPh sb="3" eb="6">
      <t>ハッチュウシャ</t>
    </rPh>
    <rPh sb="7" eb="10">
      <t>セイビキョク</t>
    </rPh>
    <rPh sb="10" eb="11">
      <t>メイ</t>
    </rPh>
    <rPh sb="13" eb="15">
      <t>センタク</t>
    </rPh>
    <rPh sb="16" eb="18">
      <t>チホウ</t>
    </rPh>
    <rPh sb="18" eb="20">
      <t>コウキョウ</t>
    </rPh>
    <rPh sb="20" eb="22">
      <t>ダンタイ</t>
    </rPh>
    <rPh sb="23" eb="25">
      <t>バアイ</t>
    </rPh>
    <rPh sb="26" eb="29">
      <t>ミニュウリョク</t>
    </rPh>
    <phoneticPr fontId="4"/>
  </si>
  <si>
    <t>（４）ICT土工（舗装工）の導入効果の調査</t>
  </si>
  <si>
    <t>出来形計測から帳票作成までの削減効果</t>
    <rPh sb="0" eb="3">
      <t>デキガタ</t>
    </rPh>
    <rPh sb="3" eb="5">
      <t>ケイソク</t>
    </rPh>
    <rPh sb="7" eb="9">
      <t>チョウヒョウ</t>
    </rPh>
    <rPh sb="9" eb="11">
      <t>サクセイ</t>
    </rPh>
    <rPh sb="14" eb="16">
      <t>サクゲン</t>
    </rPh>
    <rPh sb="16" eb="18">
      <t>コウカ</t>
    </rPh>
    <phoneticPr fontId="4"/>
  </si>
  <si>
    <t>日：従来手法での所要日数を手入力</t>
  </si>
  <si>
    <t>隣接工区の施工後高さに応じて擦り付けるため。</t>
  </si>
  <si>
    <t>九州地方整備局</t>
    <rPh sb="0" eb="2">
      <t>キュウシュウ</t>
    </rPh>
    <phoneticPr fontId="4"/>
  </si>
  <si>
    <t>②3次元設計データ作成</t>
  </si>
  <si>
    <t>日・台：のべ従来建機稼働日数を手入力</t>
  </si>
  <si>
    <t>起工測量（横断計測）結果の設計横断面上への図化</t>
  </si>
  <si>
    <t>丁張り設置の為の準備計算（TS出来形管理の場合は基本設計データ作成時間）</t>
  </si>
  <si>
    <t>ICT施工</t>
  </si>
  <si>
    <t>ＩＣＴ建設機械による施工</t>
  </si>
  <si>
    <t>③ICT建設機械による施工</t>
  </si>
  <si>
    <t>日当たり施工量</t>
  </si>
  <si>
    <t>起工測量に至るまでの準備工（伐採、伐根）に時間を要したため。</t>
  </si>
  <si>
    <t>ｍ3／日：従来施工の場合の想定</t>
  </si>
  <si>
    <t>法面工における削減効果の有無</t>
    <rPh sb="0" eb="2">
      <t>ノリメン</t>
    </rPh>
    <rPh sb="2" eb="3">
      <t>コウ</t>
    </rPh>
    <rPh sb="7" eb="9">
      <t>サクゲン</t>
    </rPh>
    <rPh sb="9" eb="11">
      <t>コウカ</t>
    </rPh>
    <rPh sb="12" eb="14">
      <t>ウム</t>
    </rPh>
    <phoneticPr fontId="4"/>
  </si>
  <si>
    <t>施工日数</t>
  </si>
  <si>
    <t>ｍ3／日：実施工</t>
  </si>
  <si>
    <t>ICT建機の施工日数</t>
  </si>
  <si>
    <t>従来施工</t>
  </si>
  <si>
    <t>（４）ICT施工 導入効果の調査</t>
    <rPh sb="6" eb="8">
      <t>セコウ</t>
    </rPh>
    <phoneticPr fontId="4"/>
  </si>
  <si>
    <t>従来手法での実地検査（当該工事と同等の数量・条件を想定し、ご記入ください）</t>
  </si>
  <si>
    <t>ICT手法での出来形計測</t>
  </si>
  <si>
    <t>ICT手法での実地検査</t>
  </si>
  <si>
    <t>⑤3次元データの納品</t>
  </si>
  <si>
    <t>従来手法での成果品作成、整理</t>
  </si>
  <si>
    <t>ICT手法での成果品作成、整理</t>
  </si>
  <si>
    <t>そのほかの技術の概要と効果
（自由記入）</t>
  </si>
  <si>
    <t>⑦その他（ICT施工実施に関する導入動機等）</t>
  </si>
  <si>
    <t>活用が部分的にとどまった理由</t>
  </si>
  <si>
    <t>人・日：ＩＣＴ手法での縮減効果の、のべ作業人工</t>
    <rPh sb="11" eb="13">
      <t>シュクゲン</t>
    </rPh>
    <rPh sb="13" eb="15">
      <t>コウカ</t>
    </rPh>
    <rPh sb="19" eb="21">
      <t>サギョウ</t>
    </rPh>
    <rPh sb="21" eb="23">
      <t>ニンク</t>
    </rPh>
    <phoneticPr fontId="4"/>
  </si>
  <si>
    <t>毎月初めにドローンで定点観測を行い進捗状況を詳細に把握することができた。</t>
  </si>
  <si>
    <t>３Ｄ起工測量データの処理</t>
    <rPh sb="2" eb="4">
      <t>キコウ</t>
    </rPh>
    <rPh sb="4" eb="6">
      <t>ソクリョウ</t>
    </rPh>
    <rPh sb="10" eb="12">
      <t>ショリ</t>
    </rPh>
    <phoneticPr fontId="4"/>
  </si>
  <si>
    <t>UAV写真測量では地上標定点の設置数が多数必要なため計測の手間がかかるため。</t>
  </si>
  <si>
    <t>起工測量</t>
  </si>
  <si>
    <t>日：出来形計測日数を手入力</t>
  </si>
  <si>
    <t xml:space="preserve">  ＩＣＴ施工 導入効果の調査</t>
  </si>
  <si>
    <t>ＩＣＴ機器の応用による効果</t>
  </si>
  <si>
    <t>発注図の横断図・縦断図に不整合がある場合があるため。</t>
  </si>
  <si>
    <t>北海道の場合、降雪時ともなれば全面除雪が必要となってしまうため。</t>
  </si>
  <si>
    <t>３次元設計の修正が発生する可能性があるため、施工範囲から除外した。</t>
  </si>
  <si>
    <t>自社</t>
  </si>
  <si>
    <t>日：ＩＣＴ手法での所要日数を手入力</t>
  </si>
  <si>
    <t>舗装修繕工</t>
    <rPh sb="0" eb="2">
      <t>ホソウ</t>
    </rPh>
    <rPh sb="2" eb="4">
      <t>シュウゼン</t>
    </rPh>
    <rPh sb="4" eb="5">
      <t>コウ</t>
    </rPh>
    <phoneticPr fontId="4"/>
  </si>
  <si>
    <t>平面でしかわからなかったことが、３次元でわかるようになったため、仕上がり状況が今まで以上に予測できた。</t>
  </si>
  <si>
    <t>ニコン・トリンブル</t>
  </si>
  <si>
    <t>出来形計測（当該工事と同等の数量・条件を想定し、ご記入ください）</t>
  </si>
  <si>
    <t xml:space="preserve">  ＩＣＴ工事の適用範囲</t>
  </si>
  <si>
    <t>システム費用</t>
    <rPh sb="4" eb="6">
      <t>ヒヨウ</t>
    </rPh>
    <phoneticPr fontId="4"/>
  </si>
  <si>
    <t>従来の出来形計測</t>
    <rPh sb="5" eb="6">
      <t>カタチ</t>
    </rPh>
    <phoneticPr fontId="4"/>
  </si>
  <si>
    <t>⑥その他（重機の位置情報をリアルタイムに収集するクラウド等を利用した精緻な工程管理等）</t>
  </si>
  <si>
    <t>3次元測量（起工・出来形測量）は、撮影写真データや点群データなど、出来形管理の根拠データのボリュームが多く、データ書き込みに時間が掛かるため。</t>
  </si>
  <si>
    <t>ソフトウェアの操作習熟に時間がかかった。</t>
  </si>
  <si>
    <t>次回も、ICT施工を実施したい</t>
  </si>
  <si>
    <t>出来形管理の検査は施工プロセス検査として断面毎に行うことから、1度の計測が○m3とTSの方が効率的であったため。</t>
  </si>
  <si>
    <t>隣接工区との境界線の位置が現地で容易に復元できた。</t>
  </si>
  <si>
    <t>計測終了後に点群処理の作業が必要なため、すぐデータを確認できないため。</t>
  </si>
  <si>
    <t>橋脚・支柱・基礎コンなどの構造物があるため。</t>
  </si>
  <si>
    <t>３Ｄ設計データの作成</t>
  </si>
  <si>
    <t>出来形が水没する箇所、または水中部であったため。</t>
  </si>
  <si>
    <t>日・台：のべ建機稼働日数を手入力</t>
  </si>
  <si>
    <t>工事箇所が点在しており、ＩＣＴ施工の部分と従来施工の部分が混在していたため。</t>
  </si>
  <si>
    <t>使用機械 1 台目に搭載された
ＩＣＴシステム</t>
  </si>
  <si>
    <t>人：成果品作成、整理 日当たり所要人数（自動入力）</t>
  </si>
  <si>
    <t>まだＩＣＴ施工に慣れていないことから工種を限定したため。</t>
  </si>
  <si>
    <t>○日程度の講習ですぐに理解できて、実際にやってみたら思いのほか簡単だった。</t>
  </si>
  <si>
    <t>建設ｼｽﾃﾑ デキスパート</t>
    <rPh sb="0" eb="2">
      <t>ケンセツ</t>
    </rPh>
    <phoneticPr fontId="4"/>
  </si>
  <si>
    <t>従来の測量では○日程度かかる測量も○日で完了したことで施工開始時期を早めることができた。</t>
  </si>
  <si>
    <t>測量器械の据え替え回数が減少し、作業効率が上がった。</t>
  </si>
  <si>
    <t>施工延長が短かったので効果があまり出なかった。</t>
  </si>
  <si>
    <t>地上移動体搭載型レーザースキャナー</t>
  </si>
  <si>
    <t>３次元化することで事前にシミュレーションができた。</t>
  </si>
  <si>
    <t>構造物が多く、３次元設計データを作成するのが困難であった。</t>
  </si>
  <si>
    <t>床掘工</t>
  </si>
  <si>
    <t>重機周りの作業が激減し、安全性が高まった。精神的負担も軽減した</t>
  </si>
  <si>
    <t>レンタル</t>
  </si>
  <si>
    <t>従来の測量では○日程度かかる測量も○日で完了した。</t>
  </si>
  <si>
    <t>データ量が増加したため時間がかかった。</t>
  </si>
  <si>
    <t>発注者とクラウドで工事進捗状況を共有することで、発注者への進捗説明作業が○人日分削減できた。</t>
  </si>
  <si>
    <t>発注者とのコミュニケーションが円滑となり、待ち時間が○日縮減した。</t>
  </si>
  <si>
    <t>出来形計測</t>
    <rPh sb="0" eb="3">
      <t>デキガタ</t>
    </rPh>
    <rPh sb="3" eb="5">
      <t>ケイソク</t>
    </rPh>
    <phoneticPr fontId="4"/>
  </si>
  <si>
    <t>日々の施工量がクラウドで把握でき、工程の遅延がなかった。</t>
  </si>
  <si>
    <t>ICT施工に慣れるため。</t>
  </si>
  <si>
    <t>ICT施工により現場の効率化を図ろうとしたため。</t>
  </si>
  <si>
    <t>ＩＣＴ付帯構造物工の人工</t>
    <rPh sb="8" eb="9">
      <t>コウ</t>
    </rPh>
    <rPh sb="10" eb="12">
      <t>ニンク</t>
    </rPh>
    <phoneticPr fontId="4"/>
  </si>
  <si>
    <t>安全性が高いため。</t>
  </si>
  <si>
    <t>排水の取り合いが事前に確認出来たため容易に排水計画ができた。</t>
  </si>
  <si>
    <t>ブルドーザのMC敷き均しは特筆すべきものがある。誰でも再現性を持って精度良く施工できた。</t>
  </si>
  <si>
    <t>②3次元出来形管理等の施工管理</t>
  </si>
  <si>
    <t>土工の施工効率が上がったため、ダンプを効率的に活用するため運行管理システムによる走行状況把握を行った。</t>
  </si>
  <si>
    <t>UAVでの撮影写真を打ち合わせ資料として使用することができた。</t>
  </si>
  <si>
    <t>使用した機器：</t>
  </si>
  <si>
    <t>地元協議の資料として使用することができた。</t>
  </si>
  <si>
    <t>地上型レーザースキャナー</t>
    <rPh sb="0" eb="3">
      <t>チジョウガタ</t>
    </rPh>
    <phoneticPr fontId="4"/>
  </si>
  <si>
    <t>空中写真測量（無人航空機）</t>
  </si>
  <si>
    <t>⑨その他（ICT施工実施に関する導入動機等）</t>
  </si>
  <si>
    <t>ＴＳ（ノンプリ）</t>
  </si>
  <si>
    <t>レンタル会社</t>
    <rPh sb="4" eb="6">
      <t>ガイシャ</t>
    </rPh>
    <phoneticPr fontId="4"/>
  </si>
  <si>
    <t>ＴＳ等光波方式</t>
  </si>
  <si>
    <t>：メーカー名を選択、または手入力</t>
  </si>
  <si>
    <t>無人航空機搭載型レーザースキャナー</t>
  </si>
  <si>
    <t>日：現場で従来建機が稼働した日数を手入力</t>
  </si>
  <si>
    <t>音響測深機器</t>
  </si>
  <si>
    <t>ＲＴＫ-ＧＮＳＳ</t>
  </si>
  <si>
    <t>人・日：ICT手法でののべ作業工数を手入力</t>
  </si>
  <si>
    <t>システムメーカー</t>
  </si>
  <si>
    <t>トプコン</t>
  </si>
  <si>
    <t>ライカ</t>
  </si>
  <si>
    <r>
      <t xml:space="preserve">出来形計測
</t>
    </r>
    <r>
      <rPr>
        <sz val="11"/>
        <color indexed="10"/>
        <rFont val="ＭＳ Ｐゴシック"/>
        <family val="3"/>
        <charset val="128"/>
      </rPr>
      <t>※出来高（数量集計等）計測を含む。</t>
    </r>
  </si>
  <si>
    <t>ＩＣＴ施工の経験回数</t>
    <rPh sb="3" eb="5">
      <t>セコウ</t>
    </rPh>
    <rPh sb="6" eb="8">
      <t>ケイケン</t>
    </rPh>
    <rPh sb="8" eb="10">
      <t>カイスウ</t>
    </rPh>
    <phoneticPr fontId="4"/>
  </si>
  <si>
    <t>回：過去のＩＣＴ施工実施回数</t>
    <rPh sb="0" eb="1">
      <t>カイ</t>
    </rPh>
    <rPh sb="2" eb="4">
      <t>カコ</t>
    </rPh>
    <rPh sb="8" eb="10">
      <t>セコウ</t>
    </rPh>
    <rPh sb="10" eb="12">
      <t>ジッシ</t>
    </rPh>
    <rPh sb="12" eb="14">
      <t>カイスウ</t>
    </rPh>
    <phoneticPr fontId="4"/>
  </si>
  <si>
    <t>次回ＩＣＴ施工の意欲</t>
    <rPh sb="0" eb="2">
      <t>ジカイ</t>
    </rPh>
    <rPh sb="5" eb="7">
      <t>セコウ</t>
    </rPh>
    <rPh sb="8" eb="10">
      <t>イヨク</t>
    </rPh>
    <phoneticPr fontId="4"/>
  </si>
  <si>
    <t>：機器名を選択、または手入力</t>
  </si>
  <si>
    <t>：利用技術を選択</t>
    <rPh sb="1" eb="3">
      <t>リヨウ</t>
    </rPh>
    <rPh sb="3" eb="5">
      <t>ギジュツ</t>
    </rPh>
    <phoneticPr fontId="4"/>
  </si>
  <si>
    <t>メールアドレス：mlit-ict-r01@cmi.or.jp</t>
  </si>
  <si>
    <t>入力データの確認</t>
    <rPh sb="0" eb="2">
      <t>ニュウリョク</t>
    </rPh>
    <rPh sb="6" eb="8">
      <t>カクニン</t>
    </rPh>
    <phoneticPr fontId="4"/>
  </si>
  <si>
    <t>施工</t>
    <rPh sb="0" eb="2">
      <t>セコウ</t>
    </rPh>
    <phoneticPr fontId="4"/>
  </si>
  <si>
    <t>出来形管理</t>
    <rPh sb="0" eb="3">
      <t>デキガタ</t>
    </rPh>
    <rPh sb="3" eb="5">
      <t>カンリ</t>
    </rPh>
    <phoneticPr fontId="4"/>
  </si>
  <si>
    <t>出来形検査</t>
    <rPh sb="0" eb="3">
      <t>デキガタ</t>
    </rPh>
    <rPh sb="3" eb="5">
      <t>ケンサ</t>
    </rPh>
    <phoneticPr fontId="4"/>
  </si>
  <si>
    <t>法面工</t>
  </si>
  <si>
    <t>②ICT建設機械による施工</t>
  </si>
  <si>
    <t>台：ＩＣＴでの日当たり台数（自動入力）</t>
  </si>
  <si>
    <r>
      <t xml:space="preserve">ICT手法での所要時間
</t>
    </r>
    <r>
      <rPr>
        <sz val="11"/>
        <color indexed="10"/>
        <rFont val="ＭＳ Ｐゴシック"/>
        <family val="3"/>
        <charset val="128"/>
      </rPr>
      <t>※計測～数量算出までの内業、外業の合計
　外注の場合は、実施者にのべ作業工数及び所要日数を確認してください。</t>
    </r>
    <rPh sb="33" eb="35">
      <t>ガイチュウ</t>
    </rPh>
    <rPh sb="36" eb="38">
      <t>バアイ</t>
    </rPh>
    <rPh sb="40" eb="42">
      <t>ジッシ</t>
    </rPh>
    <rPh sb="42" eb="43">
      <t>シャ</t>
    </rPh>
    <rPh sb="46" eb="48">
      <t>サギョウ</t>
    </rPh>
    <rPh sb="48" eb="50">
      <t>コウスウ</t>
    </rPh>
    <rPh sb="50" eb="51">
      <t>オヨ</t>
    </rPh>
    <rPh sb="52" eb="54">
      <t>ショヨウ</t>
    </rPh>
    <rPh sb="54" eb="56">
      <t>ニッスウ</t>
    </rPh>
    <rPh sb="57" eb="59">
      <t>カクニン</t>
    </rPh>
    <phoneticPr fontId="4"/>
  </si>
  <si>
    <t>ＩＣＴ付帯構造物工の人工</t>
    <rPh sb="10" eb="12">
      <t>ニンク</t>
    </rPh>
    <phoneticPr fontId="4"/>
  </si>
  <si>
    <t>土工（掘削）</t>
    <rPh sb="0" eb="2">
      <t>ドコウ</t>
    </rPh>
    <phoneticPr fontId="4"/>
  </si>
  <si>
    <t>土工（盛土工）</t>
    <rPh sb="0" eb="2">
      <t>ドコウ</t>
    </rPh>
    <phoneticPr fontId="4"/>
  </si>
  <si>
    <t>日：ＩＣＴでの所要日数を手入力</t>
  </si>
  <si>
    <t>人・日：のべ縮減効果（自動入力）</t>
  </si>
  <si>
    <t>施工エリア内に構造物があり、ＩＣＴ建機での施工や、
３次元計測が煩雑になることから施工範囲から除外した。</t>
  </si>
  <si>
    <t>３Dでない通常の起工測量は外注していた</t>
  </si>
  <si>
    <t>外注（一部または全部）</t>
  </si>
  <si>
    <t>自社保有</t>
    <rPh sb="0" eb="2">
      <t>ジシャ</t>
    </rPh>
    <rPh sb="2" eb="4">
      <t>ホユウ</t>
    </rPh>
    <phoneticPr fontId="4"/>
  </si>
  <si>
    <t>台：日当たり従来建機台数（自動入力）</t>
  </si>
  <si>
    <t>自社</t>
    <rPh sb="0" eb="2">
      <t>ジシャ</t>
    </rPh>
    <phoneticPr fontId="4"/>
  </si>
  <si>
    <t>レンタル会社</t>
    <rPh sb="4" eb="6">
      <t>カイシャ</t>
    </rPh>
    <phoneticPr fontId="4"/>
  </si>
  <si>
    <t>付帯構造物工における削減効果の有無</t>
  </si>
  <si>
    <t>測量会社</t>
    <rPh sb="0" eb="2">
      <t>ソクリョウ</t>
    </rPh>
    <rPh sb="2" eb="4">
      <t>ガイシャ</t>
    </rPh>
    <phoneticPr fontId="4"/>
  </si>
  <si>
    <t>起工測量</t>
    <rPh sb="0" eb="2">
      <t>キコウ</t>
    </rPh>
    <rPh sb="2" eb="4">
      <t>ソクリョウ</t>
    </rPh>
    <phoneticPr fontId="4"/>
  </si>
  <si>
    <t>使用機械 3 台目に搭載された
ＩＣＴシステム</t>
  </si>
  <si>
    <t>出来形計測</t>
  </si>
  <si>
    <t>作業土工（床堀）</t>
  </si>
  <si>
    <t>従来の出来形計測</t>
  </si>
  <si>
    <t>出来形計測データの処理</t>
    <rPh sb="0" eb="3">
      <t>デキガタ</t>
    </rPh>
    <rPh sb="3" eb="5">
      <t>ケイソク</t>
    </rPh>
    <rPh sb="9" eb="11">
      <t>ショリ</t>
    </rPh>
    <phoneticPr fontId="4"/>
  </si>
  <si>
    <t>工事範囲に対して部分的な活用にとどまった場合はその理由</t>
    <rPh sb="0" eb="2">
      <t>コウジ</t>
    </rPh>
    <rPh sb="2" eb="4">
      <t>ハンイ</t>
    </rPh>
    <rPh sb="5" eb="6">
      <t>タイ</t>
    </rPh>
    <rPh sb="8" eb="11">
      <t>ブブンテキ</t>
    </rPh>
    <rPh sb="12" eb="14">
      <t>カツヨウ</t>
    </rPh>
    <rPh sb="20" eb="22">
      <t>バアイ</t>
    </rPh>
    <rPh sb="25" eb="27">
      <t>リユウ</t>
    </rPh>
    <phoneticPr fontId="4"/>
  </si>
  <si>
    <t>日：成果品作成、整理日数を手入力</t>
  </si>
  <si>
    <t>北陸地方整備局</t>
    <rPh sb="0" eb="2">
      <t>ホクリク</t>
    </rPh>
    <phoneticPr fontId="4"/>
  </si>
  <si>
    <t>：外注した場合は会社名を手入力</t>
  </si>
  <si>
    <t>次回ＩＣＴ施工の意欲</t>
  </si>
  <si>
    <t>明らかにICT施工が不向きな現場でも、工事成績のために導入せざるを得ないため。</t>
  </si>
  <si>
    <t>株式会社　○○建設</t>
  </si>
  <si>
    <t>山田　太郎</t>
  </si>
  <si>
    <t>現場代理人</t>
  </si>
  <si>
    <t>taro_yamada@○○kensetu.co.jp</t>
  </si>
  <si>
    <t>東京都千代田区霞が関２－１－３</t>
  </si>
  <si>
    <t>調査票 (記載例)</t>
  </si>
  <si>
    <t>　機器名</t>
  </si>
  <si>
    <t>ＩＣＴ床掘工の人工</t>
    <rPh sb="3" eb="5">
      <t>トコボリ</t>
    </rPh>
    <rPh sb="5" eb="6">
      <t>コウ</t>
    </rPh>
    <rPh sb="7" eb="9">
      <t>ジンコウ</t>
    </rPh>
    <phoneticPr fontId="4"/>
  </si>
  <si>
    <t>　会社名</t>
  </si>
  <si>
    <t>沖縄総合事務局</t>
  </si>
  <si>
    <t>日：現場で建機が稼働した日数を手入力</t>
  </si>
  <si>
    <t>使用した機器：　　　</t>
  </si>
  <si>
    <t>人：従来手法での日当たり所要人数（自動入力）</t>
  </si>
  <si>
    <t>人・日：従来手法でののべ作業工数を手入力</t>
  </si>
  <si>
    <t>人：ＩＣＴでの日当たり所要人数（自動入力）</t>
  </si>
  <si>
    <t>土工区分（材料区分、施工法区分）による数量算出が必要であり、従来手法（平均断面法）の併用が必要となっていたため。</t>
  </si>
  <si>
    <t>日：現場でＩＣＴ建機が稼働した日数を手入力</t>
  </si>
  <si>
    <t>台：日当たりＩＣＴ建機台数を（自動入力）</t>
  </si>
  <si>
    <t>中国地方整備局</t>
    <rPh sb="0" eb="2">
      <t>チュウゴク</t>
    </rPh>
    <phoneticPr fontId="4"/>
  </si>
  <si>
    <t>従来施工での丁張り設置</t>
  </si>
  <si>
    <t>人：出来形計測の日当たり所要人数（自動入力）</t>
  </si>
  <si>
    <t>日：実地検査日数を手入力</t>
  </si>
  <si>
    <t>東北地方整備局</t>
    <rPh sb="0" eb="7">
      <t>トウホクチホウセイビキョク</t>
    </rPh>
    <phoneticPr fontId="4"/>
  </si>
  <si>
    <t>点群データのデータ容量が大きく、DVDに収まらないなど納品方法に困ったため。</t>
  </si>
  <si>
    <t>人：実地検査の日当たり所要人数（自動入力）</t>
  </si>
  <si>
    <t>あり</t>
  </si>
  <si>
    <t>（６）床掘・付帯構造物・法面工における活用効果調査</t>
  </si>
  <si>
    <t>丁張り設置作業における削減効果の有無</t>
  </si>
  <si>
    <r>
      <t>(発注者指定型=</t>
    </r>
    <r>
      <rPr>
        <b/>
        <sz val="11"/>
        <color indexed="8"/>
        <rFont val="ＭＳ Ｐゴシック"/>
        <family val="3"/>
        <charset val="128"/>
      </rPr>
      <t>1</t>
    </r>
    <r>
      <rPr>
        <sz val="11"/>
        <color theme="1"/>
        <rFont val="ＭＳ Ｐゴシック"/>
        <family val="3"/>
        <charset val="128"/>
      </rPr>
      <t>,  施工者希望Ⅰ型=</t>
    </r>
    <r>
      <rPr>
        <b/>
        <sz val="11"/>
        <color indexed="8"/>
        <rFont val="ＭＳ Ｐゴシック"/>
        <family val="3"/>
        <charset val="128"/>
      </rPr>
      <t>2</t>
    </r>
    <r>
      <rPr>
        <sz val="11"/>
        <color theme="1"/>
        <rFont val="ＭＳ Ｐゴシック"/>
        <family val="3"/>
        <charset val="128"/>
      </rPr>
      <t>,  施工者希望Ⅱ型=</t>
    </r>
    <r>
      <rPr>
        <b/>
        <sz val="11"/>
        <color indexed="8"/>
        <rFont val="ＭＳ Ｐゴシック"/>
        <family val="3"/>
        <charset val="128"/>
      </rPr>
      <t>3</t>
    </r>
    <r>
      <rPr>
        <sz val="11"/>
        <color theme="1"/>
        <rFont val="ＭＳ Ｐゴシック"/>
        <family val="3"/>
        <charset val="128"/>
      </rPr>
      <t>,  既発注工事=</t>
    </r>
    <r>
      <rPr>
        <b/>
        <sz val="11"/>
        <color indexed="8"/>
        <rFont val="ＭＳ Ｐゴシック"/>
        <family val="3"/>
        <charset val="128"/>
      </rPr>
      <t>4</t>
    </r>
    <r>
      <rPr>
        <sz val="11"/>
        <color theme="1"/>
        <rFont val="ＭＳ Ｐゴシック"/>
        <family val="3"/>
        <charset val="128"/>
      </rPr>
      <t>)</t>
    </r>
  </si>
  <si>
    <t>人：ＩＣＴ手法での日当たり所要人数（自動入力）</t>
  </si>
  <si>
    <t>Ｑ　ＩＣＴ施工実施時に、効率化が図れなかった項目とその理由について、起工測量、設計照査・施工計画、施工、出来形管理、出来形検査の各段階についてお答えください。</t>
  </si>
  <si>
    <t>起工測量後の点群データ処理等の内業工程に手間を要したため。</t>
  </si>
  <si>
    <t>ICT施工を考慮した情報（平面図、基準点座標など）の提供が少なかったため。</t>
  </si>
  <si>
    <t>提供された2次元データだけでは3次元データの作成が出来ないため。</t>
  </si>
  <si>
    <t>横断図に記載のない断面変化点など、通常の縦横断面図にはない断面が必要となるため。</t>
  </si>
  <si>
    <t>日当たり施工量が少ない盛土施工においては、敷均し作業にブルトーザ以外も活用できればよい。ＩＣＴバックホウが有効に活用できる場合も多いと感じる。</t>
    <rPh sb="35" eb="37">
      <t>カツヨウ</t>
    </rPh>
    <rPh sb="67" eb="68">
      <t>カン</t>
    </rPh>
    <phoneticPr fontId="4"/>
  </si>
  <si>
    <t>GNSSの受信が不安定（電波障害、山間地等の狭隘部）なことにより、ICT施工が可能な時間や時期が限定されたため。</t>
  </si>
  <si>
    <r>
      <t xml:space="preserve">工事内容（全体数量）
</t>
    </r>
    <r>
      <rPr>
        <sz val="11"/>
        <color rgb="FFFF0000"/>
        <rFont val="ＭＳ Ｐゴシック"/>
        <family val="3"/>
        <charset val="128"/>
      </rPr>
      <t>（各工種での総数量（通常施工＋ＩＣＴ施工）とする。）</t>
    </r>
    <rPh sb="0" eb="2">
      <t>コウジ</t>
    </rPh>
    <rPh sb="2" eb="4">
      <t>ナイヨウ</t>
    </rPh>
    <rPh sb="5" eb="7">
      <t>ゼンタイ</t>
    </rPh>
    <rPh sb="7" eb="9">
      <t>スウリョウ</t>
    </rPh>
    <phoneticPr fontId="4"/>
  </si>
  <si>
    <t>ICT建機は増えてきているが、工事が集中すると不足し、結果として、ICT建機のリース費は高値の状況が続いているため。</t>
  </si>
  <si>
    <t>従来手法（TS出来形管理）の併用を求められたため。</t>
  </si>
  <si>
    <r>
      <t>　システム初期費</t>
    </r>
    <r>
      <rPr>
        <sz val="11"/>
        <color indexed="10"/>
        <rFont val="ＭＳ Ｐゴシック"/>
        <family val="3"/>
        <charset val="128"/>
      </rPr>
      <t>※１</t>
    </r>
    <r>
      <rPr>
        <sz val="11"/>
        <rFont val="ＭＳ Ｐゴシック"/>
        <family val="3"/>
        <charset val="128"/>
      </rPr>
      <t xml:space="preserve">
　： (単位：万円)</t>
    </r>
  </si>
  <si>
    <t>①3次元出来形管理等の施工管理</t>
  </si>
  <si>
    <t>発注図とは異なる摺り付け部分（既設構造物や私道との摺り付け部）のデータ作成に時間を要したため。</t>
  </si>
  <si>
    <t>本工事の出来形計測について</t>
    <rPh sb="4" eb="7">
      <t>デキガタ</t>
    </rPh>
    <rPh sb="7" eb="9">
      <t>ケイソク</t>
    </rPh>
    <phoneticPr fontId="4"/>
  </si>
  <si>
    <t>本工事の出来形計測について</t>
  </si>
  <si>
    <t>ＩＣＴ施工対象範囲の延長</t>
    <rPh sb="7" eb="9">
      <t>ハンイ</t>
    </rPh>
    <phoneticPr fontId="4"/>
  </si>
  <si>
    <t>ＩＣＴシステムのみ</t>
  </si>
  <si>
    <t>①丁張設置の省力化（3次元設計データ活用）</t>
  </si>
  <si>
    <t>丁張設置の削減効果</t>
    <rPh sb="0" eb="2">
      <t>チョウハリ</t>
    </rPh>
    <rPh sb="2" eb="4">
      <t>セッチ</t>
    </rPh>
    <rPh sb="5" eb="7">
      <t>サクゲン</t>
    </rPh>
    <rPh sb="7" eb="9">
      <t>コウカ</t>
    </rPh>
    <phoneticPr fontId="4"/>
  </si>
  <si>
    <r>
      <t xml:space="preserve">
</t>
    </r>
    <r>
      <rPr>
        <sz val="9"/>
        <rFont val="ＭＳ Ｐゴシック"/>
        <family val="3"/>
        <charset val="128"/>
      </rPr>
      <t xml:space="preserve">※一度の作業面積がどのくらい以上でなければならないと考えるかその他欄に具体的に記載願います。
※どのような作業が連続的にどのくらいの期間発生することが必要かその他欄に具体的に記載願います。
</t>
    </r>
    <r>
      <rPr>
        <sz val="11"/>
        <rFont val="ＭＳ Ｐゴシック"/>
        <family val="3"/>
        <charset val="128"/>
      </rPr>
      <t xml:space="preserve">
</t>
    </r>
  </si>
  <si>
    <t>北海道開発局</t>
    <rPh sb="0" eb="3">
      <t>ホッカイドウ</t>
    </rPh>
    <rPh sb="3" eb="6">
      <t>カイハツキョク</t>
    </rPh>
    <phoneticPr fontId="4"/>
  </si>
  <si>
    <t>関東地方整備局</t>
    <rPh sb="0" eb="2">
      <t>カントウ</t>
    </rPh>
    <phoneticPr fontId="4"/>
  </si>
  <si>
    <t>近畿地方整備局</t>
    <rPh sb="0" eb="2">
      <t>キンキ</t>
    </rPh>
    <phoneticPr fontId="4"/>
  </si>
  <si>
    <t>地方公共団体（都道府県）</t>
    <rPh sb="0" eb="2">
      <t>チホウ</t>
    </rPh>
    <rPh sb="2" eb="4">
      <t>コウキョウ</t>
    </rPh>
    <rPh sb="4" eb="6">
      <t>ダンタイ</t>
    </rPh>
    <rPh sb="7" eb="11">
      <t>トドウフケン</t>
    </rPh>
    <phoneticPr fontId="4"/>
  </si>
  <si>
    <t>四国地方整備局</t>
    <rPh sb="0" eb="2">
      <t>シコク</t>
    </rPh>
    <phoneticPr fontId="4"/>
  </si>
  <si>
    <t>土工（河床等掘削）</t>
    <rPh sb="0" eb="2">
      <t>ドコウ</t>
    </rPh>
    <rPh sb="3" eb="5">
      <t>カショウ</t>
    </rPh>
    <rPh sb="5" eb="6">
      <t>トウ</t>
    </rPh>
    <rPh sb="6" eb="8">
      <t>クッサク</t>
    </rPh>
    <phoneticPr fontId="4"/>
  </si>
  <si>
    <t>地盤改良工（中層混合処理）</t>
    <rPh sb="6" eb="8">
      <t>チュウソウ</t>
    </rPh>
    <rPh sb="8" eb="12">
      <t>コンゴウショリ</t>
    </rPh>
    <phoneticPr fontId="4"/>
  </si>
  <si>
    <t>発注機関の分類</t>
    <rPh sb="0" eb="2">
      <t>ハッチュウ</t>
    </rPh>
    <rPh sb="2" eb="4">
      <t>キカン</t>
    </rPh>
    <rPh sb="5" eb="7">
      <t>ブンルイ</t>
    </rPh>
    <phoneticPr fontId="4"/>
  </si>
  <si>
    <t>発注機関の整備局名</t>
    <rPh sb="2" eb="4">
      <t>キカン</t>
    </rPh>
    <rPh sb="5" eb="8">
      <t>セイビキョク</t>
    </rPh>
    <rPh sb="8" eb="9">
      <t>メイ</t>
    </rPh>
    <phoneticPr fontId="4"/>
  </si>
  <si>
    <t>発注機関の県名</t>
    <rPh sb="2" eb="4">
      <t>キカン</t>
    </rPh>
    <rPh sb="5" eb="6">
      <t>ケン</t>
    </rPh>
    <rPh sb="6" eb="7">
      <t>メイ</t>
    </rPh>
    <phoneticPr fontId="4"/>
  </si>
  <si>
    <t>：国土交通省、地方公共団体（都道府県）を選択</t>
    <rPh sb="1" eb="3">
      <t>コクド</t>
    </rPh>
    <rPh sb="3" eb="6">
      <t>コウツウショウ</t>
    </rPh>
    <rPh sb="7" eb="9">
      <t>チホウ</t>
    </rPh>
    <rPh sb="9" eb="11">
      <t>コウキョウ</t>
    </rPh>
    <rPh sb="11" eb="13">
      <t>ダンタイ</t>
    </rPh>
    <rPh sb="14" eb="18">
      <t>トドウフケン</t>
    </rPh>
    <rPh sb="20" eb="22">
      <t>センタク</t>
    </rPh>
    <phoneticPr fontId="4"/>
  </si>
  <si>
    <t>：工事発注者（県名）を入力（国土交通省の場合は未入力）</t>
    <rPh sb="1" eb="3">
      <t>コウジ</t>
    </rPh>
    <rPh sb="3" eb="6">
      <t>ハッチュウシャ</t>
    </rPh>
    <rPh sb="8" eb="9">
      <t>メイ</t>
    </rPh>
    <rPh sb="11" eb="13">
      <t>ニュウリョク</t>
    </rPh>
    <rPh sb="14" eb="16">
      <t>コクド</t>
    </rPh>
    <rPh sb="16" eb="19">
      <t>コウツウショウ</t>
    </rPh>
    <phoneticPr fontId="4"/>
  </si>
  <si>
    <r>
      <t xml:space="preserve">
①3次元起工測量 ～
⑥3次元データの納品 までの
入力データが正しいかを
ご確認ください
</t>
    </r>
    <r>
      <rPr>
        <b/>
        <sz val="11"/>
        <color rgb="FFFF0000"/>
        <rFont val="ＭＳ Ｐゴシック"/>
        <family val="3"/>
        <charset val="128"/>
      </rPr>
      <t>※同一工事内で「床掘工」「付帯構造物工」「法面工」「地盤改良工」等を実施する場合は、含めて記載されている事を確認してください。</t>
    </r>
  </si>
  <si>
    <t>　　提出先　　アンケート調査票分析業者　</t>
    <rPh sb="2" eb="4">
      <t>テイシュツ</t>
    </rPh>
    <rPh sb="4" eb="5">
      <t>サキ</t>
    </rPh>
    <rPh sb="12" eb="15">
      <t>チョウサヒョウ</t>
    </rPh>
    <rPh sb="15" eb="17">
      <t>ブンセキ</t>
    </rPh>
    <rPh sb="17" eb="19">
      <t>ギョウシャ</t>
    </rPh>
    <phoneticPr fontId="4"/>
  </si>
  <si>
    <t>舗装修繕工</t>
    <rPh sb="2" eb="4">
      <t>シュウゼン</t>
    </rPh>
    <phoneticPr fontId="4"/>
  </si>
  <si>
    <t>地盤改良工（固結工(スラリー撹拌工)）</t>
    <rPh sb="6" eb="7">
      <t>カタ</t>
    </rPh>
    <rPh sb="8" eb="9">
      <t>コウ</t>
    </rPh>
    <rPh sb="14" eb="16">
      <t>カクハン</t>
    </rPh>
    <rPh sb="16" eb="17">
      <t>コウ</t>
    </rPh>
    <phoneticPr fontId="4"/>
  </si>
  <si>
    <t>法枠工における削減効果の有無</t>
    <rPh sb="1" eb="2">
      <t>ワク</t>
    </rPh>
    <phoneticPr fontId="4"/>
  </si>
  <si>
    <t>法枠工における削減効果の有無</t>
    <rPh sb="0" eb="2">
      <t>ノリワク</t>
    </rPh>
    <rPh sb="2" eb="3">
      <t>コウ</t>
    </rPh>
    <rPh sb="7" eb="9">
      <t>サクゲン</t>
    </rPh>
    <rPh sb="9" eb="11">
      <t>コウカ</t>
    </rPh>
    <rPh sb="12" eb="14">
      <t>ウム</t>
    </rPh>
    <phoneticPr fontId="4"/>
  </si>
  <si>
    <t>地盤改良工（中層地盤改良）</t>
  </si>
  <si>
    <t>本</t>
    <rPh sb="0" eb="1">
      <t>ホン</t>
    </rPh>
    <phoneticPr fontId="4"/>
  </si>
  <si>
    <t>吹付法枠工</t>
    <rPh sb="0" eb="2">
      <t>フキツケ</t>
    </rPh>
    <rPh sb="2" eb="4">
      <t>ノリワク</t>
    </rPh>
    <rPh sb="4" eb="5">
      <t>コウ</t>
    </rPh>
    <phoneticPr fontId="4"/>
  </si>
  <si>
    <t>法面工（植生）における削減効果の有無</t>
    <rPh sb="4" eb="6">
      <t>ショクセイ</t>
    </rPh>
    <phoneticPr fontId="4"/>
  </si>
  <si>
    <t>補強土壁工</t>
  </si>
  <si>
    <t>付帯構造物設置工（各工種）</t>
  </si>
  <si>
    <t>工事全体延長</t>
    <rPh sb="2" eb="4">
      <t>ゼンタイ</t>
    </rPh>
    <phoneticPr fontId="4"/>
  </si>
  <si>
    <r>
      <t xml:space="preserve">ＩＣＴ建設機械による施工
</t>
    </r>
    <r>
      <rPr>
        <sz val="11"/>
        <color indexed="10"/>
        <rFont val="ＭＳ Ｐゴシック"/>
        <family val="3"/>
        <charset val="128"/>
      </rPr>
      <t>※１　システム初期費とは、ICT機器のセットアップ・調整等の運用支援などの現場導入時の立会費用を含むシステム操作指導に係る費用であり、重機のリース料金や重機の購入費用ではありません。
※２　レンタル費用とは、「ＩＣＴ建設機械」又は「通常の建設機械に後付けするＩＣＴ装置」のレンタル費用（システム初期費を除く）を記載する。
※３　ＩＣＴ建機が自社保有の場合は記載しない</t>
    </r>
    <rPh sb="182" eb="184">
      <t>ケンキ</t>
    </rPh>
    <rPh sb="185" eb="187">
      <t>ジシャ</t>
    </rPh>
    <rPh sb="187" eb="189">
      <t>ホユウ</t>
    </rPh>
    <rPh sb="190" eb="192">
      <t>バアイ</t>
    </rPh>
    <rPh sb="193" eb="195">
      <t>キサイ</t>
    </rPh>
    <phoneticPr fontId="4"/>
  </si>
  <si>
    <r>
      <t>　レンタル費用</t>
    </r>
    <r>
      <rPr>
        <sz val="11"/>
        <color rgb="FFFF0000"/>
        <rFont val="ＭＳ Ｐゴシック"/>
        <family val="3"/>
        <charset val="128"/>
      </rPr>
      <t>※２　※３</t>
    </r>
    <r>
      <rPr>
        <sz val="11"/>
        <rFont val="ＭＳ Ｐゴシック"/>
        <family val="3"/>
        <charset val="128"/>
      </rPr>
      <t>：（単位：万円）</t>
    </r>
  </si>
  <si>
    <t>ＩＣＴ吹付法枠工の人工</t>
    <rPh sb="3" eb="5">
      <t>フキツケ</t>
    </rPh>
    <rPh sb="5" eb="7">
      <t>ノリワク</t>
    </rPh>
    <rPh sb="7" eb="8">
      <t>コウ</t>
    </rPh>
    <rPh sb="9" eb="11">
      <t>ニンク</t>
    </rPh>
    <phoneticPr fontId="4"/>
  </si>
  <si>
    <t>法面工（植生）</t>
    <phoneticPr fontId="4"/>
  </si>
  <si>
    <t>法面工（吹付）</t>
    <phoneticPr fontId="4"/>
  </si>
  <si>
    <r>
      <t xml:space="preserve">工事内容（ＩＣＴ施工対象数量）
</t>
    </r>
    <r>
      <rPr>
        <sz val="11"/>
        <color rgb="FFFF0000"/>
        <rFont val="ＭＳ Ｐゴシック"/>
        <family val="3"/>
        <charset val="128"/>
      </rPr>
      <t>（上記工事内容と同じ数量の場合は割愛する）
「地盤改良工」（単独によるＩＣＴ施工の場合）については、別冊の調査票（地盤改良編）へ記入する</t>
    </r>
    <rPh sb="2" eb="4">
      <t>ナイヨウ</t>
    </rPh>
    <rPh sb="8" eb="10">
      <t>セコウ</t>
    </rPh>
    <rPh sb="10" eb="12">
      <t>タイショウ</t>
    </rPh>
    <rPh sb="12" eb="14">
      <t>スウリョウ</t>
    </rPh>
    <phoneticPr fontId="4"/>
  </si>
  <si>
    <t>ＩＣＴを活用する範囲が部分的な活用に留まった場合はその理由</t>
    <phoneticPr fontId="4"/>
  </si>
  <si>
    <r>
      <t xml:space="preserve">（２）ＩＣＴ工事の適用範囲
</t>
    </r>
    <r>
      <rPr>
        <b/>
        <sz val="14"/>
        <color rgb="FFFFFF00"/>
        <rFont val="ＭＳ Ｐゴシック"/>
        <family val="3"/>
        <charset val="128"/>
        <scheme val="minor"/>
      </rPr>
      <t>（「地盤改良工」（単独によるＩＣＴ施工の場合）については、別冊の調査票（地盤改良編）へ記入してください）</t>
    </r>
    <phoneticPr fontId="4"/>
  </si>
  <si>
    <t>路面切削機</t>
    <phoneticPr fontId="4"/>
  </si>
  <si>
    <r>
      <t xml:space="preserve">Ｑ　下記の①～⑤について、下記の・・・、ＩＣＴ（土工　舗装工　浚渫工　舗装修繕工　吹付法枠工　法面工）導入によってお感じになった効果をお答えください。
</t>
    </r>
    <r>
      <rPr>
        <b/>
        <sz val="11"/>
        <color rgb="FFFF0000"/>
        <rFont val="ＭＳ Ｐゴシック"/>
        <family val="3"/>
        <charset val="128"/>
      </rPr>
      <t>※土工においては「掘削」「盛土」「法面整形工」「河床掘削等」を複数実施する場合はまとめて記載してください。</t>
    </r>
    <phoneticPr fontId="4"/>
  </si>
  <si>
    <r>
      <t xml:space="preserve">②3次元設計データ作成
</t>
    </r>
    <r>
      <rPr>
        <b/>
        <sz val="11"/>
        <color rgb="FFFF0000"/>
        <rFont val="ＭＳ Ｐゴシック"/>
        <family val="3"/>
        <charset val="128"/>
      </rPr>
      <t>※「土工」と併せて「床掘工」「付帯構造物工」「法面工」等を実施又は、「舗装工」と併せて「付帯構造物工」等を実施する場合はすべて含めて記載してください。
※「地盤改良工」は別冊調査票（地盤改良編）へ記入して下さい</t>
    </r>
    <phoneticPr fontId="4"/>
  </si>
  <si>
    <r>
      <t xml:space="preserve">③ICT建設機械による施工
</t>
    </r>
    <r>
      <rPr>
        <b/>
        <sz val="11"/>
        <color rgb="FFFF0000"/>
        <rFont val="ＭＳ Ｐゴシック"/>
        <family val="3"/>
        <charset val="128"/>
      </rPr>
      <t>※「地盤改良工」は別冊調査票（地盤改良編）へ記入して下さい。</t>
    </r>
    <phoneticPr fontId="4"/>
  </si>
  <si>
    <r>
      <t xml:space="preserve">主たる作業に係わる従来建機の施工日数
</t>
    </r>
    <r>
      <rPr>
        <sz val="11"/>
        <color rgb="FFFF0000"/>
        <rFont val="ＭＳ Ｐゴシック"/>
        <family val="3"/>
        <charset val="128"/>
      </rPr>
      <t>（従来建機を使用した場合の想定日数を記入して下さい。なお、想定は下段の「ＩＣＴ施工」で記入する施工日数「※（Ａ）＋※（Ｂ）」と同じ施工量で想定してください。）</t>
    </r>
    <rPh sb="9" eb="11">
      <t>ジュウライ</t>
    </rPh>
    <phoneticPr fontId="4"/>
  </si>
  <si>
    <r>
      <t xml:space="preserve">※ （Ａ）
主たる作業に係わるICT建機の施工日数
</t>
    </r>
    <r>
      <rPr>
        <sz val="11"/>
        <color rgb="FFFF0000"/>
        <rFont val="ＭＳ Ｐゴシック"/>
        <family val="3"/>
        <charset val="128"/>
      </rPr>
      <t>（ＩＣＴ建機の実作業日数を記入して下さい。なお、従来建機と組合せで施工する場合、下段の※（Ｂ）へ従来建機分の実作業日数を記入してください。）</t>
    </r>
    <rPh sb="12" eb="13">
      <t>カカ</t>
    </rPh>
    <phoneticPr fontId="4"/>
  </si>
  <si>
    <r>
      <t xml:space="preserve">※ （Ｂ）従来建機と組合せで施工する場合に記入
</t>
    </r>
    <r>
      <rPr>
        <sz val="11"/>
        <color indexed="10"/>
        <rFont val="ＭＳ Ｐゴシック"/>
        <family val="3"/>
        <charset val="128"/>
      </rPr>
      <t>（従来建機とＩＣＴ建機を組合せで施工した場合の従来建機の実作業日数を記載してください。）</t>
    </r>
    <phoneticPr fontId="4"/>
  </si>
  <si>
    <r>
      <t xml:space="preserve">④3次元出来形管理等の施工管理（出来形計測は出来形管理資料作成にかかる一切の作業を対象として記載）
</t>
    </r>
    <r>
      <rPr>
        <b/>
        <sz val="11"/>
        <color rgb="FFFF0000"/>
        <rFont val="ＭＳ Ｐゴシック"/>
        <family val="3"/>
        <charset val="128"/>
      </rPr>
      <t>※「地盤改良工」は別冊調査票（地盤改良編）へ記入してください。</t>
    </r>
    <phoneticPr fontId="4"/>
  </si>
  <si>
    <r>
      <t xml:space="preserve">⑥3次元データの納品
</t>
    </r>
    <r>
      <rPr>
        <b/>
        <sz val="11"/>
        <color rgb="FFFF0000"/>
        <rFont val="ＭＳ Ｐゴシック"/>
        <family val="3"/>
        <charset val="128"/>
      </rPr>
      <t>※「土工」と併せて「付帯構造物工」「法面工」等を実施又は、「舗装工」と併せて「付帯構図工」等を実施する場合はすべて含めて記載してください
※「地盤改良工」は別冊調査票（地盤改良編）へ記入してください。</t>
    </r>
    <phoneticPr fontId="4"/>
  </si>
  <si>
    <t>定性的な評価
※該当する項目にチェックを入れてください。
（複数回答可）</t>
    <phoneticPr fontId="4"/>
  </si>
  <si>
    <t xml:space="preserve">上記以外の導入した動機について記載願います（自由回答欄）
</t>
    <phoneticPr fontId="4"/>
  </si>
  <si>
    <r>
      <t>床掘工</t>
    </r>
    <r>
      <rPr>
        <b/>
        <sz val="14"/>
        <color rgb="FFFF0000"/>
        <rFont val="ＭＳ Ｐゴシック"/>
        <family val="3"/>
        <charset val="128"/>
      </rPr>
      <t>（土工と併せてＩＣＴを活用した場合のみ記入）</t>
    </r>
    <rPh sb="0" eb="2">
      <t>トコボリ</t>
    </rPh>
    <rPh sb="2" eb="3">
      <t>コウ</t>
    </rPh>
    <phoneticPr fontId="4"/>
  </si>
  <si>
    <r>
      <t>付帯構造物工</t>
    </r>
    <r>
      <rPr>
        <b/>
        <sz val="14"/>
        <color rgb="FFFF0000"/>
        <rFont val="ＭＳ Ｐゴシック"/>
        <family val="3"/>
        <charset val="128"/>
      </rPr>
      <t>（土工と併せてＩＣＴを活用した場合のみ記入）</t>
    </r>
    <rPh sb="0" eb="2">
      <t>フタイ</t>
    </rPh>
    <rPh sb="2" eb="5">
      <t>コウゾウブツ</t>
    </rPh>
    <rPh sb="5" eb="6">
      <t>コウ</t>
    </rPh>
    <phoneticPr fontId="4"/>
  </si>
  <si>
    <t>削減効果のあった場合又は無かった場合の理由
（自由記入）</t>
    <phoneticPr fontId="4"/>
  </si>
  <si>
    <t>削減効果のあった場合又は無かった場合の理由
（自由記入）</t>
    <phoneticPr fontId="4"/>
  </si>
  <si>
    <t>削減効果のあった場合又は無かった場合の理由
（自由記入）</t>
    <phoneticPr fontId="4"/>
  </si>
  <si>
    <t>削減効果のあった場合又は無かった場合の理由
（自由記入）</t>
    <phoneticPr fontId="4"/>
  </si>
  <si>
    <r>
      <t xml:space="preserve">吹付法枠工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2" eb="4">
      <t>ノリワク</t>
    </rPh>
    <rPh sb="4" eb="5">
      <t>コウ</t>
    </rPh>
    <phoneticPr fontId="4"/>
  </si>
  <si>
    <r>
      <t xml:space="preserve">法面工（吹付）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0" eb="2">
      <t>ノリメン</t>
    </rPh>
    <rPh sb="2" eb="3">
      <t>コウ</t>
    </rPh>
    <phoneticPr fontId="4"/>
  </si>
  <si>
    <r>
      <t>法面工（植生）</t>
    </r>
    <r>
      <rPr>
        <b/>
        <sz val="14"/>
        <color rgb="FFFF0000"/>
        <rFont val="ＭＳ Ｐゴシック"/>
        <family val="3"/>
        <charset val="128"/>
      </rPr>
      <t xml:space="preserve">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0" eb="2">
      <t>ノリメン</t>
    </rPh>
    <rPh sb="2" eb="3">
      <t>コウ</t>
    </rPh>
    <phoneticPr fontId="4"/>
  </si>
  <si>
    <t>該当する項目にチェックを入れてください。（複数回答可）</t>
    <phoneticPr fontId="4"/>
  </si>
  <si>
    <t>上記以外の理由があれば記載してください。（自由回答欄）：</t>
    <phoneticPr fontId="4"/>
  </si>
  <si>
    <t>「簡易型ＩＣＴ活用工事」を実施した場合はその理由</t>
    <phoneticPr fontId="4"/>
  </si>
  <si>
    <r>
      <t>　レンタル費用</t>
    </r>
    <r>
      <rPr>
        <sz val="11"/>
        <color indexed="10"/>
        <rFont val="ＭＳ Ｐゴシック"/>
        <family val="3"/>
        <charset val="128"/>
      </rPr>
      <t>※２　※３</t>
    </r>
    <r>
      <rPr>
        <sz val="11"/>
        <rFont val="ＭＳ Ｐゴシック"/>
        <family val="3"/>
        <charset val="128"/>
      </rPr>
      <t>：（単位：万円）</t>
    </r>
    <phoneticPr fontId="4"/>
  </si>
  <si>
    <r>
      <t>①3次元起工測量　</t>
    </r>
    <r>
      <rPr>
        <b/>
        <sz val="11"/>
        <color indexed="10"/>
        <rFont val="ＭＳ Ｐゴシック"/>
        <family val="3"/>
        <charset val="128"/>
      </rPr>
      <t>（ICT手法、従来手法双方に必要となる基準点測量はのぞく）
※「土工」と併せて「床掘工」「付帯構造物工」「法面工」「地盤改良工」等を実施又は、「舗装工」と併せて「付帯構造物工」等を実施する場合はすべて含めて記載してください。</t>
    </r>
    <phoneticPr fontId="4"/>
  </si>
  <si>
    <r>
      <t xml:space="preserve">（３）使用機器の調査
</t>
    </r>
    <r>
      <rPr>
        <b/>
        <sz val="14"/>
        <color rgb="FFFFFF00"/>
        <rFont val="ＭＳ Ｐゴシック"/>
        <family val="3"/>
        <charset val="128"/>
        <scheme val="minor"/>
      </rPr>
      <t>（「地盤改良工」（単独によるＩＣＴ施工の場合）については、別冊の調査票（地盤改良編）へ記入してください）</t>
    </r>
    <phoneticPr fontId="4"/>
  </si>
  <si>
    <t>：メーカー名を選択、または手入力</t>
    <phoneticPr fontId="4"/>
  </si>
  <si>
    <t>料金体系</t>
    <rPh sb="0" eb="2">
      <t>リョウキン</t>
    </rPh>
    <rPh sb="2" eb="4">
      <t>タイケイ</t>
    </rPh>
    <phoneticPr fontId="4"/>
  </si>
  <si>
    <t>　レンタル料金体系</t>
    <rPh sb="5" eb="9">
      <t>リョウキンタイケイ</t>
    </rPh>
    <phoneticPr fontId="4"/>
  </si>
  <si>
    <t>本工事の３次元起工測量について</t>
    <rPh sb="5" eb="7">
      <t>ジゲン</t>
    </rPh>
    <phoneticPr fontId="4"/>
  </si>
  <si>
    <t>３次元起工測量</t>
    <phoneticPr fontId="4"/>
  </si>
  <si>
    <t>３次元起工測量データの処理</t>
    <phoneticPr fontId="4"/>
  </si>
  <si>
    <t>３次元設計データの作成</t>
    <rPh sb="3" eb="5">
      <t>セッケイ</t>
    </rPh>
    <phoneticPr fontId="4"/>
  </si>
  <si>
    <t>３次元設計データ作成</t>
    <phoneticPr fontId="4"/>
  </si>
  <si>
    <t>設計図書を基に３次元設計データを作成（追加・修正含む）</t>
    <phoneticPr fontId="4"/>
  </si>
  <si>
    <t>３次元起工測量結果と３次元設計データの重ね合わせ（追加・修正含む）</t>
    <phoneticPr fontId="4"/>
  </si>
  <si>
    <t>次回は、ICT施工を実施したくない</t>
    <phoneticPr fontId="4"/>
  </si>
  <si>
    <r>
      <t xml:space="preserve">ICT施工を実施したくない理由
※該当する項目にチェックを入れてください。
（複数回答可）
</t>
    </r>
    <r>
      <rPr>
        <sz val="11"/>
        <color rgb="FFFF0000"/>
        <rFont val="ＭＳ Ｐゴシック"/>
        <family val="3"/>
        <charset val="128"/>
      </rPr>
      <t xml:space="preserve">
※次回も、ICT施工を実施したい場合は記載しない</t>
    </r>
    <rPh sb="3" eb="5">
      <t>セコウ</t>
    </rPh>
    <rPh sb="6" eb="8">
      <t>ジッシ</t>
    </rPh>
    <rPh sb="13" eb="15">
      <t>リユウ</t>
    </rPh>
    <phoneticPr fontId="4"/>
  </si>
  <si>
    <t>費用が高額になってしまい、赤字になってしまったため</t>
    <rPh sb="0" eb="2">
      <t>ヒヨウ</t>
    </rPh>
    <rPh sb="3" eb="5">
      <t>コウガク</t>
    </rPh>
    <rPh sb="13" eb="15">
      <t>アカジ</t>
    </rPh>
    <phoneticPr fontId="4"/>
  </si>
  <si>
    <t>ＩＣＴ施工を実施したが、メリットを感じられなかったため</t>
    <phoneticPr fontId="4"/>
  </si>
  <si>
    <t>発注形態</t>
    <phoneticPr fontId="4"/>
  </si>
  <si>
    <t>３次元設計(測量設計)</t>
    <rPh sb="1" eb="3">
      <t>ジゲン</t>
    </rPh>
    <rPh sb="3" eb="5">
      <t>セッケイ</t>
    </rPh>
    <rPh sb="6" eb="8">
      <t>ソクリョウ</t>
    </rPh>
    <rPh sb="8" eb="10">
      <t>セッケイ</t>
    </rPh>
    <phoneticPr fontId="4"/>
  </si>
  <si>
    <t>３次元設計(測量設計)</t>
    <rPh sb="3" eb="5">
      <t>セッケイ</t>
    </rPh>
    <rPh sb="6" eb="8">
      <t>ソクリョウ</t>
    </rPh>
    <rPh sb="8" eb="10">
      <t>セッケイ</t>
    </rPh>
    <phoneticPr fontId="4"/>
  </si>
  <si>
    <t>アドバイザーからアドバイスを受けられるため</t>
    <phoneticPr fontId="4"/>
  </si>
  <si>
    <r>
      <t xml:space="preserve">導入の動機
※該当する項目にチェックを入れてください。
（複数回答可）
</t>
    </r>
    <r>
      <rPr>
        <sz val="11"/>
        <color rgb="FFFF0000"/>
        <rFont val="ＭＳ Ｐゴシック"/>
        <family val="3"/>
        <charset val="128"/>
      </rPr>
      <t>※次回は、ICT施工を実施したくない場合は記載しない</t>
    </r>
    <phoneticPr fontId="4"/>
  </si>
  <si>
    <t>3次元設計データ</t>
    <rPh sb="1" eb="5">
      <t>ジゲンセッケイ</t>
    </rPh>
    <phoneticPr fontId="4"/>
  </si>
  <si>
    <t>路線</t>
    <rPh sb="0" eb="2">
      <t>ロセン</t>
    </rPh>
    <phoneticPr fontId="4"/>
  </si>
  <si>
    <t>TIN</t>
    <phoneticPr fontId="4"/>
  </si>
  <si>
    <t>主として作成した３次元設計データの作成方法</t>
    <rPh sb="0" eb="1">
      <t>シュ</t>
    </rPh>
    <rPh sb="4" eb="6">
      <t>サクセイ</t>
    </rPh>
    <rPh sb="17" eb="21">
      <t>サクセイホウホウ</t>
    </rPh>
    <phoneticPr fontId="4"/>
  </si>
  <si>
    <t>：　3次元設計データの作成方法を選択</t>
    <rPh sb="3" eb="5">
      <t>ジゲン</t>
    </rPh>
    <rPh sb="5" eb="7">
      <t>セッケイ</t>
    </rPh>
    <rPh sb="11" eb="13">
      <t>サクセイ</t>
    </rPh>
    <rPh sb="13" eb="15">
      <t>ホウホウ</t>
    </rPh>
    <rPh sb="16" eb="18">
      <t>センタク</t>
    </rPh>
    <phoneticPr fontId="4"/>
  </si>
  <si>
    <t>本工事の主たる工種の出来形管理について</t>
    <rPh sb="4" eb="5">
      <t>シュ</t>
    </rPh>
    <rPh sb="7" eb="9">
      <t>コウシュ</t>
    </rPh>
    <rPh sb="10" eb="13">
      <t>デキガタ</t>
    </rPh>
    <rPh sb="13" eb="15">
      <t>カンリ</t>
    </rPh>
    <phoneticPr fontId="4"/>
  </si>
  <si>
    <r>
      <t xml:space="preserve">上記以外の工種・種別
</t>
    </r>
    <r>
      <rPr>
        <sz val="11"/>
        <color rgb="FFFF0000"/>
        <rFont val="ＭＳ Ｐゴシック"/>
        <family val="3"/>
        <charset val="128"/>
      </rPr>
      <t>※プルダウンより選択
プルダウン工種がなければ手入力</t>
    </r>
    <rPh sb="8" eb="10">
      <t>シュベツ</t>
    </rPh>
    <phoneticPr fontId="4"/>
  </si>
  <si>
    <r>
      <t xml:space="preserve">上記以外のＩＣＴ工種・種別
</t>
    </r>
    <r>
      <rPr>
        <sz val="11"/>
        <color rgb="FFFF0000"/>
        <rFont val="ＭＳ Ｐゴシック"/>
        <family val="3"/>
        <charset val="128"/>
      </rPr>
      <t>※プルダウンより選択
プルダウン工種がなければ手入力</t>
    </r>
    <phoneticPr fontId="4"/>
  </si>
  <si>
    <t>ｍ２：出来形計測した面積を手入力</t>
    <phoneticPr fontId="4"/>
  </si>
  <si>
    <t>３次元出来形管理　計測面積</t>
    <rPh sb="1" eb="3">
      <t>ジゲン</t>
    </rPh>
    <rPh sb="3" eb="6">
      <t>デキガタ</t>
    </rPh>
    <rPh sb="6" eb="8">
      <t>カンリ</t>
    </rPh>
    <phoneticPr fontId="4"/>
  </si>
  <si>
    <t>３次元起工測量　計測面積</t>
    <rPh sb="1" eb="3">
      <t>ジゲン</t>
    </rPh>
    <rPh sb="3" eb="7">
      <t>キコウソクリョウ</t>
    </rPh>
    <phoneticPr fontId="4"/>
  </si>
  <si>
    <t>ｍ２：３次元起工測量の計測面積を手入力</t>
    <phoneticPr fontId="4"/>
  </si>
  <si>
    <r>
      <t>２．調査時期・調査対象者
・i-Construction活用工事期間中、ICT活用工事において下記①～⑤の各段階</t>
    </r>
    <r>
      <rPr>
        <sz val="10.5"/>
        <color rgb="FFFF0000"/>
        <rFont val="ＭＳ Ｐ明朝"/>
        <family val="1"/>
        <charset val="128"/>
      </rPr>
      <t>※</t>
    </r>
    <r>
      <rPr>
        <sz val="10.5"/>
        <rFont val="ＭＳ Ｐ明朝"/>
        <family val="1"/>
      </rPr>
      <t xml:space="preserve">を実施した時点で、適宜、施工者が回答を記入して下さい。提出時期は①～⑤まで完了した段階でかまいません。
①    3次元起工測量
②    3次元設計データ作成
③    ICT建設機械による施工
④    3次元出来形管理等の施工管理
⑤    3次元データの納品
</t>
    </r>
    <r>
      <rPr>
        <sz val="10.5"/>
        <color rgb="FFFF0000"/>
        <rFont val="ＭＳ Ｐ明朝"/>
        <family val="1"/>
        <charset val="128"/>
      </rPr>
      <t>※工種によって異なりますので、該当工種の実施要領でご確認下さい。</t>
    </r>
    <rPh sb="194" eb="196">
      <t>コウシュ</t>
    </rPh>
    <rPh sb="200" eb="201">
      <t>コト</t>
    </rPh>
    <rPh sb="208" eb="210">
      <t>ガイトウ</t>
    </rPh>
    <rPh sb="210" eb="212">
      <t>コウシュ</t>
    </rPh>
    <rPh sb="213" eb="215">
      <t>ジッシ</t>
    </rPh>
    <rPh sb="215" eb="217">
      <t>ヨウリョウ</t>
    </rPh>
    <rPh sb="219" eb="221">
      <t>カクニン</t>
    </rPh>
    <rPh sb="221" eb="222">
      <t>クダ</t>
    </rPh>
    <phoneticPr fontId="4"/>
  </si>
  <si>
    <t>ICT土工</t>
    <rPh sb="3" eb="5">
      <t>ドコウ</t>
    </rPh>
    <phoneticPr fontId="4"/>
  </si>
  <si>
    <t>ICT作業土工（床堀）</t>
    <rPh sb="3" eb="5">
      <t>サギョウ</t>
    </rPh>
    <rPh sb="5" eb="7">
      <t>ドコウ</t>
    </rPh>
    <rPh sb="8" eb="9">
      <t>ユカ</t>
    </rPh>
    <rPh sb="9" eb="10">
      <t>ホリ</t>
    </rPh>
    <phoneticPr fontId="4"/>
  </si>
  <si>
    <t>ICT土工1,000㎥未満</t>
    <rPh sb="3" eb="5">
      <t>ドコウ</t>
    </rPh>
    <rPh sb="11" eb="13">
      <t>ミマン</t>
    </rPh>
    <phoneticPr fontId="4"/>
  </si>
  <si>
    <t>ICT小規模土工</t>
    <rPh sb="3" eb="6">
      <t>ショウキボ</t>
    </rPh>
    <rPh sb="6" eb="8">
      <t>ドコウ</t>
    </rPh>
    <phoneticPr fontId="4"/>
  </si>
  <si>
    <t>ICT法面工</t>
    <rPh sb="3" eb="5">
      <t>ノリメン</t>
    </rPh>
    <rPh sb="5" eb="6">
      <t>コウ</t>
    </rPh>
    <phoneticPr fontId="4"/>
  </si>
  <si>
    <t>ICT付帯構造物設置工</t>
    <rPh sb="3" eb="5">
      <t>フタイ</t>
    </rPh>
    <rPh sb="5" eb="8">
      <t>コウゾウブツ</t>
    </rPh>
    <rPh sb="8" eb="10">
      <t>セッチ</t>
    </rPh>
    <rPh sb="10" eb="11">
      <t>コウ</t>
    </rPh>
    <phoneticPr fontId="4"/>
  </si>
  <si>
    <t>ICT擁壁工</t>
    <rPh sb="3" eb="5">
      <t>ヨウヘキ</t>
    </rPh>
    <rPh sb="5" eb="6">
      <t>コウ</t>
    </rPh>
    <phoneticPr fontId="4"/>
  </si>
  <si>
    <t>ICT地盤改良工</t>
    <rPh sb="3" eb="5">
      <t>ジバン</t>
    </rPh>
    <rPh sb="5" eb="7">
      <t>カイリョウ</t>
    </rPh>
    <rPh sb="7" eb="8">
      <t>コウ</t>
    </rPh>
    <phoneticPr fontId="4"/>
  </si>
  <si>
    <t>ICT基礎工</t>
    <rPh sb="3" eb="5">
      <t>キソ</t>
    </rPh>
    <rPh sb="5" eb="6">
      <t>コウ</t>
    </rPh>
    <phoneticPr fontId="4"/>
  </si>
  <si>
    <t>ICT河川浚渫工</t>
    <rPh sb="3" eb="5">
      <t>カセン</t>
    </rPh>
    <rPh sb="5" eb="7">
      <t>シュンセツ</t>
    </rPh>
    <rPh sb="7" eb="8">
      <t>コウ</t>
    </rPh>
    <phoneticPr fontId="4"/>
  </si>
  <si>
    <t>ICT舗装工</t>
    <rPh sb="3" eb="5">
      <t>ホソウ</t>
    </rPh>
    <rPh sb="5" eb="6">
      <t>コウ</t>
    </rPh>
    <phoneticPr fontId="4"/>
  </si>
  <si>
    <t>ICT舗装工（修繕工）</t>
    <rPh sb="3" eb="6">
      <t>ホソウコウ</t>
    </rPh>
    <rPh sb="7" eb="9">
      <t>シュウゼン</t>
    </rPh>
    <rPh sb="9" eb="10">
      <t>コウ</t>
    </rPh>
    <phoneticPr fontId="4"/>
  </si>
  <si>
    <t>ICT構造物工（橋脚・鏡台）</t>
    <rPh sb="3" eb="6">
      <t>コウゾウブツ</t>
    </rPh>
    <rPh sb="6" eb="7">
      <t>コウ</t>
    </rPh>
    <rPh sb="8" eb="10">
      <t>キョウキャク</t>
    </rPh>
    <rPh sb="11" eb="13">
      <t>キョウダイ</t>
    </rPh>
    <phoneticPr fontId="4"/>
  </si>
  <si>
    <t>ICT構造物工（橋梁上部）</t>
    <rPh sb="3" eb="6">
      <t>コウゾウブツ</t>
    </rPh>
    <rPh sb="6" eb="7">
      <t>コウ</t>
    </rPh>
    <rPh sb="8" eb="10">
      <t>キョウリョウ</t>
    </rPh>
    <rPh sb="10" eb="12">
      <t>ジョウブ</t>
    </rPh>
    <phoneticPr fontId="4"/>
  </si>
  <si>
    <t>法面整形工（1,000㎥未満）</t>
    <rPh sb="0" eb="2">
      <t>ノリメン</t>
    </rPh>
    <rPh sb="2" eb="5">
      <t>セイケイコウ</t>
    </rPh>
    <rPh sb="12" eb="14">
      <t>ミマン</t>
    </rPh>
    <phoneticPr fontId="4"/>
  </si>
  <si>
    <t>側溝工（暗渠工）</t>
    <rPh sb="0" eb="3">
      <t>ソッコウコウ</t>
    </rPh>
    <rPh sb="4" eb="7">
      <t>アンキョコウ</t>
    </rPh>
    <phoneticPr fontId="4"/>
  </si>
  <si>
    <t>暗渠工</t>
    <rPh sb="0" eb="3">
      <t>アンキョコウ</t>
    </rPh>
    <phoneticPr fontId="4"/>
  </si>
  <si>
    <t>吹付法枠工</t>
    <rPh sb="0" eb="2">
      <t>フキツケ</t>
    </rPh>
    <rPh sb="2" eb="4">
      <t>ノリワク</t>
    </rPh>
    <rPh sb="4" eb="5">
      <t>コウ</t>
    </rPh>
    <phoneticPr fontId="4"/>
  </si>
  <si>
    <t>基礎工（矢板工）</t>
    <rPh sb="0" eb="3">
      <t>キソコウ</t>
    </rPh>
    <rPh sb="4" eb="7">
      <t>ヤイタコウ</t>
    </rPh>
    <phoneticPr fontId="4"/>
  </si>
  <si>
    <t>基礎工（既製杭工）</t>
    <rPh sb="0" eb="3">
      <t>キソコウ</t>
    </rPh>
    <rPh sb="4" eb="6">
      <t>キセイ</t>
    </rPh>
    <rPh sb="6" eb="7">
      <t>クイ</t>
    </rPh>
    <rPh sb="7" eb="8">
      <t>コウ</t>
    </rPh>
    <phoneticPr fontId="4"/>
  </si>
  <si>
    <t>基礎工（場所打杭工）</t>
    <rPh sb="0" eb="3">
      <t>キソコウ</t>
    </rPh>
    <rPh sb="4" eb="6">
      <t>バショ</t>
    </rPh>
    <rPh sb="6" eb="7">
      <t>ウ</t>
    </rPh>
    <rPh sb="7" eb="8">
      <t>クイ</t>
    </rPh>
    <rPh sb="8" eb="9">
      <t>コウ</t>
    </rPh>
    <phoneticPr fontId="4"/>
  </si>
  <si>
    <t>構造物工（橋梁上部）</t>
    <rPh sb="0" eb="4">
      <t>コウゾウブツコウ</t>
    </rPh>
    <rPh sb="5" eb="7">
      <t>キョウリョウ</t>
    </rPh>
    <rPh sb="7" eb="9">
      <t>ジョウブ</t>
    </rPh>
    <phoneticPr fontId="4"/>
  </si>
  <si>
    <t>構造物工（橋脚・橋台）</t>
    <rPh sb="0" eb="3">
      <t>コウゾウブツ</t>
    </rPh>
    <rPh sb="3" eb="4">
      <t>コウ</t>
    </rPh>
    <rPh sb="5" eb="7">
      <t>キョウキャク</t>
    </rPh>
    <rPh sb="8" eb="10">
      <t>キョウダイ</t>
    </rPh>
    <phoneticPr fontId="4"/>
  </si>
  <si>
    <t>発注金額</t>
    <rPh sb="0" eb="2">
      <t>ハッチュウ</t>
    </rPh>
    <rPh sb="2" eb="4">
      <t>キンガク</t>
    </rPh>
    <phoneticPr fontId="4"/>
  </si>
  <si>
    <t>契約金額（当初）</t>
    <rPh sb="0" eb="2">
      <t>ケイヤク</t>
    </rPh>
    <rPh sb="2" eb="4">
      <t>キンガク</t>
    </rPh>
    <rPh sb="5" eb="7">
      <t>トウショ</t>
    </rPh>
    <phoneticPr fontId="4"/>
  </si>
  <si>
    <t>契約金額（最終）</t>
    <rPh sb="0" eb="2">
      <t>ケイヤク</t>
    </rPh>
    <rPh sb="2" eb="4">
      <t>キンガク</t>
    </rPh>
    <rPh sb="5" eb="7">
      <t>サイシュウ</t>
    </rPh>
    <phoneticPr fontId="4"/>
  </si>
  <si>
    <t>コンクリート堰堤工</t>
    <rPh sb="6" eb="8">
      <t>エンテイ</t>
    </rPh>
    <rPh sb="8" eb="9">
      <t>コウ</t>
    </rPh>
    <phoneticPr fontId="4"/>
  </si>
  <si>
    <t>地盤改良工（ペーパードレーン工）</t>
    <rPh sb="0" eb="2">
      <t>ジバン</t>
    </rPh>
    <rPh sb="2" eb="5">
      <t>カイリョウコウ</t>
    </rPh>
    <rPh sb="14" eb="15">
      <t>コウ</t>
    </rPh>
    <phoneticPr fontId="4"/>
  </si>
  <si>
    <t>【自由記入欄】
ICT施工に関する要望・課題等記入してください
（自由回答）</t>
    <rPh sb="1" eb="3">
      <t>ジユウ</t>
    </rPh>
    <rPh sb="3" eb="6">
      <t>キニュウラン</t>
    </rPh>
    <rPh sb="11" eb="13">
      <t>セコウ</t>
    </rPh>
    <rPh sb="14" eb="15">
      <t>カン</t>
    </rPh>
    <rPh sb="17" eb="19">
      <t>ヨウボウ</t>
    </rPh>
    <rPh sb="20" eb="23">
      <t>カダイトウ</t>
    </rPh>
    <rPh sb="23" eb="25">
      <t>キニュウ</t>
    </rPh>
    <rPh sb="33" eb="35">
      <t>ジユウ</t>
    </rPh>
    <rPh sb="35" eb="37">
      <t>カイトウ</t>
    </rPh>
    <phoneticPr fontId="4"/>
  </si>
  <si>
    <t>：規格を選択、または手入力</t>
    <phoneticPr fontId="4"/>
  </si>
  <si>
    <r>
      <rPr>
        <sz val="11"/>
        <color rgb="FFFF0000"/>
        <rFont val="ＭＳ Ｐゴシック"/>
        <family val="3"/>
        <charset val="128"/>
      </rPr>
      <t>実施しなかったプロセスがある場合、</t>
    </r>
    <r>
      <rPr>
        <sz val="11"/>
        <rFont val="ＭＳ Ｐゴシック"/>
        <family val="3"/>
      </rPr>
      <t>その理由を記載してください。（自由回答欄）：</t>
    </r>
    <rPh sb="0" eb="2">
      <t>ジッシ</t>
    </rPh>
    <rPh sb="14" eb="16">
      <t>バアイ</t>
    </rPh>
    <rPh sb="19" eb="21">
      <t>リユウ</t>
    </rPh>
    <phoneticPr fontId="4"/>
  </si>
  <si>
    <r>
      <t>３次元起工測量にかかった費用（機材費）</t>
    </r>
    <r>
      <rPr>
        <sz val="11"/>
        <color indexed="10"/>
        <rFont val="ＭＳ Ｐゴシック"/>
        <family val="3"/>
        <charset val="128"/>
      </rPr>
      <t>（発注者に提出した見積額）</t>
    </r>
    <rPh sb="1" eb="3">
      <t>ジゲン</t>
    </rPh>
    <rPh sb="15" eb="18">
      <t>キザイヒ</t>
    </rPh>
    <phoneticPr fontId="4"/>
  </si>
  <si>
    <r>
      <t>３次元起工測量にかかった費用（労務費）</t>
    </r>
    <r>
      <rPr>
        <sz val="11"/>
        <color indexed="10"/>
        <rFont val="ＭＳ Ｐゴシック"/>
        <family val="3"/>
        <charset val="128"/>
      </rPr>
      <t>（発注者に提出した見積額）</t>
    </r>
    <rPh sb="1" eb="3">
      <t>ジゲン</t>
    </rPh>
    <rPh sb="15" eb="18">
      <t>ロウムヒ</t>
    </rPh>
    <phoneticPr fontId="4"/>
  </si>
  <si>
    <r>
      <t>　システム初期費</t>
    </r>
    <r>
      <rPr>
        <sz val="11"/>
        <color indexed="10"/>
        <rFont val="ＭＳ Ｐゴシック"/>
        <family val="3"/>
        <charset val="128"/>
      </rPr>
      <t>※１</t>
    </r>
    <r>
      <rPr>
        <sz val="11"/>
        <rFont val="ＭＳ Ｐゴシック"/>
        <family val="3"/>
        <charset val="128"/>
      </rPr>
      <t xml:space="preserve">
　： (単位：万円)</t>
    </r>
    <phoneticPr fontId="4"/>
  </si>
  <si>
    <t>　システム初期費に含まれる実施内容</t>
    <rPh sb="9" eb="10">
      <t>フク</t>
    </rPh>
    <rPh sb="13" eb="17">
      <t>ジッシナイヨウ</t>
    </rPh>
    <phoneticPr fontId="4"/>
  </si>
  <si>
    <t>：自由記入</t>
    <rPh sb="1" eb="5">
      <t>ジユウキニュウ</t>
    </rPh>
    <phoneticPr fontId="4"/>
  </si>
  <si>
    <t>：２D、３Dを選択　（BHのみ）</t>
    <rPh sb="7" eb="9">
      <t>センタク</t>
    </rPh>
    <phoneticPr fontId="4"/>
  </si>
  <si>
    <t>ICT活用工事の実施プロセス</t>
    <rPh sb="3" eb="7">
      <t>カツヨウコウジ</t>
    </rPh>
    <rPh sb="8" eb="10">
      <t>ジッシ</t>
    </rPh>
    <phoneticPr fontId="4"/>
  </si>
  <si>
    <t>：MC,MGを選択</t>
    <phoneticPr fontId="4"/>
  </si>
  <si>
    <t>ICT手法でのローカライゼーション</t>
    <phoneticPr fontId="4"/>
  </si>
  <si>
    <t>（５）ICT施工のStageⅡについて</t>
    <rPh sb="6" eb="8">
      <t>セコウ</t>
    </rPh>
    <phoneticPr fontId="4"/>
  </si>
  <si>
    <t>ICT施工StageⅡの認知</t>
    <rPh sb="3" eb="5">
      <t>セコウ</t>
    </rPh>
    <rPh sb="12" eb="14">
      <t>ニンチ</t>
    </rPh>
    <phoneticPr fontId="4"/>
  </si>
  <si>
    <t>ICT施工StageⅡの実施</t>
    <rPh sb="3" eb="5">
      <t>セコウ</t>
    </rPh>
    <rPh sb="12" eb="14">
      <t>ジッシ</t>
    </rPh>
    <phoneticPr fontId="4"/>
  </si>
  <si>
    <t>ICT施工StageⅡを実施した場合のメニュー</t>
    <rPh sb="3" eb="5">
      <t>セコウ</t>
    </rPh>
    <rPh sb="12" eb="14">
      <t>ジッシ</t>
    </rPh>
    <rPh sb="16" eb="18">
      <t>バアイ</t>
    </rPh>
    <phoneticPr fontId="4"/>
  </si>
  <si>
    <t>：自由記入</t>
    <phoneticPr fontId="4"/>
  </si>
  <si>
    <t>ICT施工StageⅡで使用した機器</t>
    <rPh sb="3" eb="5">
      <t>セコウ</t>
    </rPh>
    <rPh sb="12" eb="14">
      <t>シヨウ</t>
    </rPh>
    <rPh sb="16" eb="18">
      <t>キキ</t>
    </rPh>
    <phoneticPr fontId="4"/>
  </si>
  <si>
    <t>（６）土工又は舗装工と併せて実施した（床掘・付帯構造物・法面工（植生）・法面工（吹付）・吹付法枠工）の活用効果調査</t>
    <rPh sb="3" eb="5">
      <t>ドコウ</t>
    </rPh>
    <rPh sb="5" eb="6">
      <t>マタ</t>
    </rPh>
    <rPh sb="7" eb="9">
      <t>ホソウ</t>
    </rPh>
    <rPh sb="9" eb="10">
      <t>コウ</t>
    </rPh>
    <rPh sb="11" eb="12">
      <t>アワ</t>
    </rPh>
    <rPh sb="14" eb="16">
      <t>ジッシ</t>
    </rPh>
    <rPh sb="19" eb="21">
      <t>トコボリ</t>
    </rPh>
    <rPh sb="22" eb="24">
      <t>フタイ</t>
    </rPh>
    <rPh sb="24" eb="27">
      <t>コウゾウブツ</t>
    </rPh>
    <rPh sb="28" eb="30">
      <t>ノリメン</t>
    </rPh>
    <rPh sb="30" eb="31">
      <t>コウ</t>
    </rPh>
    <rPh sb="32" eb="34">
      <t>ショクセイ</t>
    </rPh>
    <rPh sb="36" eb="38">
      <t>ノリメン</t>
    </rPh>
    <rPh sb="38" eb="39">
      <t>コウ</t>
    </rPh>
    <rPh sb="40" eb="42">
      <t>フキツケ</t>
    </rPh>
    <rPh sb="44" eb="46">
      <t>フキツケ</t>
    </rPh>
    <rPh sb="46" eb="48">
      <t>ノリワク</t>
    </rPh>
    <rPh sb="48" eb="49">
      <t>コウ</t>
    </rPh>
    <rPh sb="51" eb="53">
      <t>カツヨウ</t>
    </rPh>
    <rPh sb="53" eb="55">
      <t>コウカ</t>
    </rPh>
    <rPh sb="55" eb="57">
      <t>チョウサ</t>
    </rPh>
    <phoneticPr fontId="4"/>
  </si>
  <si>
    <t>ICT施工StageⅡの活用効果</t>
    <rPh sb="3" eb="5">
      <t>セコウ</t>
    </rPh>
    <rPh sb="12" eb="16">
      <t>カツヨウコウカ</t>
    </rPh>
    <phoneticPr fontId="4"/>
  </si>
  <si>
    <t>人：従来手法での日当たり所要人数（自動入力）</t>
    <phoneticPr fontId="4"/>
  </si>
  <si>
    <t>設計段階で作成された３次元データを活用しなかった場合、その理由</t>
    <rPh sb="0" eb="2">
      <t>セッケイ</t>
    </rPh>
    <rPh sb="2" eb="4">
      <t>ダンカイ</t>
    </rPh>
    <rPh sb="5" eb="7">
      <t>サクセイ</t>
    </rPh>
    <rPh sb="11" eb="13">
      <t>ジゲン</t>
    </rPh>
    <rPh sb="17" eb="19">
      <t>カツヨウ</t>
    </rPh>
    <rPh sb="24" eb="26">
      <t>バアイ</t>
    </rPh>
    <rPh sb="29" eb="31">
      <t>リユウ</t>
    </rPh>
    <phoneticPr fontId="4"/>
  </si>
  <si>
    <t>ＩＣＴ建設機械による施工</t>
    <phoneticPr fontId="4"/>
  </si>
  <si>
    <t>協力会社</t>
    <rPh sb="0" eb="4">
      <t>キョウリョクガイシャ</t>
    </rPh>
    <phoneticPr fontId="4"/>
  </si>
  <si>
    <t>使用機械 バックホウ</t>
    <rPh sb="0" eb="2">
      <t>シヨウ</t>
    </rPh>
    <rPh sb="2" eb="4">
      <t>キカイ</t>
    </rPh>
    <phoneticPr fontId="4"/>
  </si>
  <si>
    <t>使用機械 ブルドーザー</t>
    <rPh sb="0" eb="2">
      <t>シヨウ</t>
    </rPh>
    <rPh sb="2" eb="4">
      <t>キカイ</t>
    </rPh>
    <phoneticPr fontId="4"/>
  </si>
  <si>
    <t>使用機械 モーターグレーダー</t>
    <rPh sb="0" eb="2">
      <t>シヨウ</t>
    </rPh>
    <rPh sb="2" eb="4">
      <t>キカイ</t>
    </rPh>
    <phoneticPr fontId="4"/>
  </si>
  <si>
    <t>使用機械バックホウ浚渫船</t>
    <rPh sb="0" eb="2">
      <t>シヨウ</t>
    </rPh>
    <rPh sb="2" eb="4">
      <t>キカイ</t>
    </rPh>
    <rPh sb="9" eb="11">
      <t>シュンセツ</t>
    </rPh>
    <rPh sb="11" eb="12">
      <t>セン</t>
    </rPh>
    <phoneticPr fontId="4"/>
  </si>
  <si>
    <t>使用機械 路面切削機</t>
    <rPh sb="0" eb="2">
      <t>シヨウ</t>
    </rPh>
    <rPh sb="2" eb="4">
      <t>キカイ</t>
    </rPh>
    <rPh sb="5" eb="10">
      <t>ロメンセッサクキ</t>
    </rPh>
    <phoneticPr fontId="4"/>
  </si>
  <si>
    <t>使用機械 5台目に搭載された
ＩＣＴシステム</t>
    <phoneticPr fontId="4"/>
  </si>
  <si>
    <t>外注</t>
    <rPh sb="0" eb="2">
      <t>ガイチュウ</t>
    </rPh>
    <phoneticPr fontId="4"/>
  </si>
  <si>
    <t>ICT活用工事の実施プロセス</t>
  </si>
  <si>
    <t>3次元起工測量</t>
    <rPh sb="1" eb="3">
      <t>ジゲン</t>
    </rPh>
    <rPh sb="3" eb="5">
      <t>キコウ</t>
    </rPh>
    <rPh sb="5" eb="7">
      <t>ソクリョウ</t>
    </rPh>
    <phoneticPr fontId="4"/>
  </si>
  <si>
    <t>３次元設計データ作成</t>
    <rPh sb="1" eb="5">
      <t>ジゲンセッケイ</t>
    </rPh>
    <rPh sb="8" eb="10">
      <t>サクセイ</t>
    </rPh>
    <phoneticPr fontId="4"/>
  </si>
  <si>
    <t>ICT建設機械を用いた施工</t>
    <rPh sb="3" eb="7">
      <t>ケンセツキカイ</t>
    </rPh>
    <rPh sb="8" eb="9">
      <t>モチ</t>
    </rPh>
    <rPh sb="11" eb="13">
      <t>セコウ</t>
    </rPh>
    <phoneticPr fontId="4"/>
  </si>
  <si>
    <t>3次元出来形管理等</t>
    <rPh sb="1" eb="8">
      <t>ジゲンデキガタカンリ</t>
    </rPh>
    <rPh sb="8" eb="9">
      <t>トウ</t>
    </rPh>
    <phoneticPr fontId="4"/>
  </si>
  <si>
    <t>3次元データ納品</t>
    <rPh sb="1" eb="3">
      <t>ジゲン</t>
    </rPh>
    <rPh sb="6" eb="8">
      <t>ノウヒン</t>
    </rPh>
    <phoneticPr fontId="4"/>
  </si>
  <si>
    <t>設計段階で作成された３次元データ（J-LandXML形式の線形データ等）を活用して３次元設計データを作成したか</t>
  </si>
  <si>
    <t>活用しなかった</t>
    <rPh sb="0" eb="2">
      <t>カツヨウ</t>
    </rPh>
    <phoneticPr fontId="4"/>
  </si>
  <si>
    <t>設計段階で作成された３次元データを活用しなかった場合、その理由</t>
    <phoneticPr fontId="4"/>
  </si>
  <si>
    <t>該当するデータが貸与されなかったため</t>
    <rPh sb="0" eb="2">
      <t>ガイトウ</t>
    </rPh>
    <rPh sb="8" eb="10">
      <t>タイヨ</t>
    </rPh>
    <phoneticPr fontId="4"/>
  </si>
  <si>
    <t>自社で図面からデータ作成する手順が確立されているため</t>
    <rPh sb="0" eb="2">
      <t>ジシャ</t>
    </rPh>
    <rPh sb="3" eb="5">
      <t>ズメン</t>
    </rPh>
    <rPh sb="10" eb="12">
      <t>サクセイ</t>
    </rPh>
    <rPh sb="14" eb="16">
      <t>テジュン</t>
    </rPh>
    <rPh sb="17" eb="19">
      <t>カクリツ</t>
    </rPh>
    <phoneticPr fontId="4"/>
  </si>
  <si>
    <t>データの精度に問題があるため</t>
    <rPh sb="4" eb="6">
      <t>セイド</t>
    </rPh>
    <rPh sb="7" eb="9">
      <t>モンダイ</t>
    </rPh>
    <phoneticPr fontId="4"/>
  </si>
  <si>
    <t>（５）ＩＣＴ施工のStageⅡについて</t>
    <rPh sb="6" eb="8">
      <t>セコウ</t>
    </rPh>
    <phoneticPr fontId="4"/>
  </si>
  <si>
    <t>ICT施工StageⅡの認知</t>
  </si>
  <si>
    <t>知っている</t>
    <rPh sb="0" eb="1">
      <t>シ</t>
    </rPh>
    <phoneticPr fontId="4"/>
  </si>
  <si>
    <t>知らない</t>
    <rPh sb="0" eb="1">
      <t>シ</t>
    </rPh>
    <phoneticPr fontId="4"/>
  </si>
  <si>
    <t>ICT施工StageⅡの実施</t>
  </si>
  <si>
    <t>実施した</t>
    <rPh sb="0" eb="2">
      <t>ジッシ</t>
    </rPh>
    <phoneticPr fontId="4"/>
  </si>
  <si>
    <t>実施していない</t>
    <rPh sb="0" eb="2">
      <t>ジッシ</t>
    </rPh>
    <phoneticPr fontId="4"/>
  </si>
  <si>
    <t>ICT施工StageⅡを実施した場合のメニュー</t>
  </si>
  <si>
    <t>チェックボックスチェック済色</t>
    <rPh sb="12" eb="13">
      <t>ズミ</t>
    </rPh>
    <rPh sb="13" eb="14">
      <t>ショク</t>
    </rPh>
    <phoneticPr fontId="4"/>
  </si>
  <si>
    <t>（１：活用しなかった　２：活用した）</t>
    <rPh sb="3" eb="5">
      <t>カツヨウ</t>
    </rPh>
    <rPh sb="13" eb="15">
      <t>カツヨウ</t>
    </rPh>
    <phoneticPr fontId="4"/>
  </si>
  <si>
    <t>レンタル費用</t>
    <rPh sb="4" eb="6">
      <t>ヒヨウ</t>
    </rPh>
    <phoneticPr fontId="4"/>
  </si>
  <si>
    <t>（１：無し　２：月極料金　３：日極料金）</t>
    <rPh sb="3" eb="4">
      <t>ナシ</t>
    </rPh>
    <rPh sb="8" eb="9">
      <t>ツキ</t>
    </rPh>
    <rPh sb="9" eb="10">
      <t>キワ</t>
    </rPh>
    <rPh sb="10" eb="12">
      <t>リョウキン</t>
    </rPh>
    <rPh sb="15" eb="16">
      <t>ニチ</t>
    </rPh>
    <rPh sb="16" eb="17">
      <t>キワ</t>
    </rPh>
    <rPh sb="17" eb="19">
      <t>リョウキン</t>
    </rPh>
    <phoneticPr fontId="4"/>
  </si>
  <si>
    <t>本工事の主たる工種の出来形管理について</t>
  </si>
  <si>
    <t>面管理</t>
    <rPh sb="0" eb="3">
      <t>メンカンリ</t>
    </rPh>
    <phoneticPr fontId="4"/>
  </si>
  <si>
    <t>寸法（断面）管理</t>
    <rPh sb="0" eb="2">
      <t>スンポウ</t>
    </rPh>
    <rPh sb="3" eb="5">
      <t>ダンメン</t>
    </rPh>
    <rPh sb="6" eb="8">
      <t>カンリ</t>
    </rPh>
    <phoneticPr fontId="4"/>
  </si>
  <si>
    <t>座標管理</t>
    <rPh sb="0" eb="2">
      <t>ザヒョウ</t>
    </rPh>
    <rPh sb="2" eb="4">
      <t>カンリ</t>
    </rPh>
    <phoneticPr fontId="4"/>
  </si>
  <si>
    <r>
      <t xml:space="preserve">⑧その他（重機の位置情報をリアルタイムに収集するクラウド等を利用した精緻な工程管理等）
</t>
    </r>
    <r>
      <rPr>
        <sz val="11"/>
        <color indexed="10"/>
        <rFont val="ＭＳ Ｐゴシック"/>
        <family val="3"/>
        <charset val="128"/>
      </rPr>
      <t>よくある回答はリストから選択出来ます。編集することも可能です。</t>
    </r>
    <phoneticPr fontId="4"/>
  </si>
  <si>
    <t>⑧その他（重機の位置情報をリアルタイムに収集するクラウド等を利用した精緻な工程管理等</t>
  </si>
  <si>
    <t>作業員の労力が軽減され、納品データの作成時間も早くなった</t>
    <rPh sb="0" eb="3">
      <t>サギョウイン</t>
    </rPh>
    <rPh sb="4" eb="6">
      <t>ロウリョク</t>
    </rPh>
    <rPh sb="7" eb="9">
      <t>ケイゲン</t>
    </rPh>
    <rPh sb="12" eb="14">
      <t>ノウヒン</t>
    </rPh>
    <rPh sb="18" eb="20">
      <t>サクセイ</t>
    </rPh>
    <rPh sb="20" eb="22">
      <t>ジカン</t>
    </rPh>
    <rPh sb="23" eb="24">
      <t>ハヤ</t>
    </rPh>
    <phoneticPr fontId="4"/>
  </si>
  <si>
    <t>成果物の作成・整理にかかる時間及び提出物が軽減された</t>
    <rPh sb="0" eb="3">
      <t>セイカブツ</t>
    </rPh>
    <rPh sb="4" eb="6">
      <t>サクセイ</t>
    </rPh>
    <rPh sb="7" eb="9">
      <t>セイリ</t>
    </rPh>
    <rPh sb="13" eb="15">
      <t>ジカン</t>
    </rPh>
    <rPh sb="15" eb="16">
      <t>オヨ</t>
    </rPh>
    <rPh sb="17" eb="19">
      <t>テイシュツ</t>
    </rPh>
    <rPh sb="19" eb="20">
      <t>ブツ</t>
    </rPh>
    <rPh sb="21" eb="23">
      <t>ケイゲン</t>
    </rPh>
    <phoneticPr fontId="4"/>
  </si>
  <si>
    <t>データ量が増加したため時間がかかった</t>
    <rPh sb="3" eb="4">
      <t>リョウ</t>
    </rPh>
    <rPh sb="5" eb="7">
      <t>ゾウカ</t>
    </rPh>
    <rPh sb="11" eb="13">
      <t>ジカン</t>
    </rPh>
    <phoneticPr fontId="4"/>
  </si>
  <si>
    <t>導入の動機</t>
    <rPh sb="0" eb="2">
      <t>ドウニュウ</t>
    </rPh>
    <rPh sb="3" eb="5">
      <t>ドウキ</t>
    </rPh>
    <phoneticPr fontId="4"/>
  </si>
  <si>
    <t>ＩＣＴ施工を実施したくない理由</t>
    <rPh sb="3" eb="5">
      <t>セコウ</t>
    </rPh>
    <rPh sb="6" eb="8">
      <t>ジッシ</t>
    </rPh>
    <rPh sb="13" eb="15">
      <t>リユウ</t>
    </rPh>
    <phoneticPr fontId="4"/>
  </si>
  <si>
    <t>管理断面数</t>
    <rPh sb="0" eb="2">
      <t>カンリ</t>
    </rPh>
    <rPh sb="2" eb="5">
      <t>ダンメンスウ</t>
    </rPh>
    <phoneticPr fontId="4"/>
  </si>
  <si>
    <t>断面：管理断面数を手入力</t>
    <rPh sb="0" eb="2">
      <t>ダンメン</t>
    </rPh>
    <rPh sb="3" eb="5">
      <t>カンリ</t>
    </rPh>
    <rPh sb="5" eb="7">
      <t>ダンメン</t>
    </rPh>
    <rPh sb="7" eb="8">
      <t>スウ</t>
    </rPh>
    <rPh sb="9" eb="10">
      <t>テ</t>
    </rPh>
    <rPh sb="10" eb="12">
      <t>ニュウリョク</t>
    </rPh>
    <phoneticPr fontId="4"/>
  </si>
  <si>
    <t>３次元設計データを作成した数</t>
    <rPh sb="1" eb="3">
      <t>ジゲン</t>
    </rPh>
    <rPh sb="3" eb="5">
      <t>セッケイ</t>
    </rPh>
    <rPh sb="9" eb="11">
      <t>サクセイ</t>
    </rPh>
    <rPh sb="13" eb="14">
      <t>カズ</t>
    </rPh>
    <phoneticPr fontId="4"/>
  </si>
  <si>
    <r>
      <t>ＩＣＴ活用工事の活用効果等に関する調査記入様式（共通編）</t>
    </r>
    <r>
      <rPr>
        <b/>
        <sz val="10"/>
        <color theme="1"/>
        <rFont val="ＭＳ Ｐゴシック"/>
        <family val="3"/>
        <charset val="128"/>
      </rPr>
      <t>　　　　(様式:R8-01)</t>
    </r>
    <rPh sb="24" eb="26">
      <t>キョウツウ</t>
    </rPh>
    <rPh sb="26" eb="27">
      <t>ヘン</t>
    </rPh>
    <rPh sb="33" eb="35">
      <t>ヨウシキ</t>
    </rPh>
    <phoneticPr fontId="4"/>
  </si>
  <si>
    <t>平均横断構成点数</t>
    <phoneticPr fontId="4"/>
  </si>
  <si>
    <t>無し～30を超える</t>
    <rPh sb="0" eb="1">
      <t>ナ</t>
    </rPh>
    <rPh sb="6" eb="7">
      <t>コ</t>
    </rPh>
    <phoneticPr fontId="4"/>
  </si>
  <si>
    <r>
      <t xml:space="preserve">３次元設計データ作成にかかった費用
</t>
    </r>
    <r>
      <rPr>
        <sz val="11"/>
        <color indexed="10"/>
        <rFont val="ＭＳ Ｐゴシック"/>
        <family val="3"/>
        <charset val="128"/>
      </rPr>
      <t>（発注者に提出した見積額）</t>
    </r>
    <phoneticPr fontId="4"/>
  </si>
  <si>
    <t>１横断の平均横断構成点数</t>
    <rPh sb="1" eb="3">
      <t>オウダン</t>
    </rPh>
    <phoneticPr fontId="4"/>
  </si>
  <si>
    <t>設計段階で作成された３次元データ（J-LandXML形式の線形データ等）を活用して３次元設計データを作成しましたか？</t>
    <rPh sb="0" eb="2">
      <t>セッケイ</t>
    </rPh>
    <rPh sb="2" eb="4">
      <t>ダンカイ</t>
    </rPh>
    <rPh sb="5" eb="7">
      <t>サクセイ</t>
    </rPh>
    <rPh sb="11" eb="13">
      <t>ジゲン</t>
    </rPh>
    <rPh sb="26" eb="28">
      <t>ケイシキ</t>
    </rPh>
    <rPh sb="29" eb="31">
      <t>センケイ</t>
    </rPh>
    <rPh sb="34" eb="35">
      <t>トウ</t>
    </rPh>
    <rPh sb="37" eb="39">
      <t>カツヨウ</t>
    </rPh>
    <rPh sb="42" eb="44">
      <t>ジゲン</t>
    </rPh>
    <rPh sb="44" eb="46">
      <t>セッケイ</t>
    </rPh>
    <rPh sb="50" eb="52">
      <t>サクセイ</t>
    </rPh>
    <phoneticPr fontId="4"/>
  </si>
  <si>
    <t>：利用技術を選択</t>
    <phoneticPr fontId="4"/>
  </si>
  <si>
    <t>：機器名を選択、または手入力</t>
    <phoneticPr fontId="4"/>
  </si>
  <si>
    <t>該当する項目にチェックを入れてください。
（複数回答可）</t>
    <phoneticPr fontId="4"/>
  </si>
  <si>
    <t>該当する項目にチェックを入れてください。</t>
    <phoneticPr fontId="4"/>
  </si>
  <si>
    <t>本：線形数、ＴＩＮのグループ数を手入力
（本線、ランプ、構造物 等）</t>
    <rPh sb="0" eb="1">
      <t>ホン</t>
    </rPh>
    <rPh sb="2" eb="4">
      <t>センケイ</t>
    </rPh>
    <rPh sb="4" eb="5">
      <t>スウ</t>
    </rPh>
    <rPh sb="14" eb="15">
      <t>スウ</t>
    </rPh>
    <rPh sb="16" eb="17">
      <t>テ</t>
    </rPh>
    <rPh sb="17" eb="19">
      <t>ニュウリョク</t>
    </rPh>
    <rPh sb="21" eb="23">
      <t>ホンセン</t>
    </rPh>
    <rPh sb="28" eb="31">
      <t>コウゾウブツ</t>
    </rPh>
    <rPh sb="32" eb="33">
      <t>ナド</t>
    </rPh>
    <phoneticPr fontId="4"/>
  </si>
  <si>
    <r>
      <t xml:space="preserve">使用機械 </t>
    </r>
    <r>
      <rPr>
        <sz val="10.5"/>
        <rFont val="ＭＳ Ｐゴシック"/>
        <family val="3"/>
        <charset val="128"/>
      </rPr>
      <t>バックホウ</t>
    </r>
    <r>
      <rPr>
        <sz val="10.5"/>
        <color rgb="FFFF0000"/>
        <rFont val="ＭＳ Ｐゴシック"/>
        <family val="3"/>
        <charset val="128"/>
      </rPr>
      <t xml:space="preserve">
※代表機種１台のみ記載
　 利用しなかった場合は記載しない</t>
    </r>
    <rPh sb="12" eb="16">
      <t>ダイヒョウキシュ</t>
    </rPh>
    <rPh sb="17" eb="18">
      <t>ダイ</t>
    </rPh>
    <rPh sb="20" eb="22">
      <t>キサイ</t>
    </rPh>
    <rPh sb="25" eb="27">
      <t>リヨウ</t>
    </rPh>
    <rPh sb="32" eb="34">
      <t>バアイ</t>
    </rPh>
    <rPh sb="35" eb="37">
      <t>キサイ</t>
    </rPh>
    <phoneticPr fontId="4"/>
  </si>
  <si>
    <r>
      <t>使用機械 ブルドーザー</t>
    </r>
    <r>
      <rPr>
        <sz val="10.5"/>
        <color rgb="FFFF0000"/>
        <rFont val="ＭＳ Ｐゴシック"/>
        <family val="3"/>
        <charset val="128"/>
      </rPr>
      <t xml:space="preserve">
※代表機種１台のみ記載</t>
    </r>
    <r>
      <rPr>
        <sz val="10.5"/>
        <rFont val="ＭＳ Ｐゴシック"/>
        <family val="3"/>
      </rPr>
      <t xml:space="preserve">
</t>
    </r>
    <r>
      <rPr>
        <sz val="10.5"/>
        <color rgb="FFFF0000"/>
        <rFont val="ＭＳ Ｐゴシック"/>
        <family val="3"/>
        <charset val="128"/>
      </rPr>
      <t>　 利用しなかった場合は記載しない</t>
    </r>
    <phoneticPr fontId="4"/>
  </si>
  <si>
    <r>
      <t>使用機械 モーターグレーダー</t>
    </r>
    <r>
      <rPr>
        <sz val="10.5"/>
        <color rgb="FFFF0000"/>
        <rFont val="ＭＳ Ｐゴシック"/>
        <family val="3"/>
        <charset val="128"/>
      </rPr>
      <t xml:space="preserve">
※代表機種１台のみ記載</t>
    </r>
    <r>
      <rPr>
        <sz val="10.5"/>
        <rFont val="ＭＳ Ｐゴシック"/>
        <family val="3"/>
      </rPr>
      <t xml:space="preserve">
</t>
    </r>
    <r>
      <rPr>
        <sz val="10.5"/>
        <color rgb="FFFF0000"/>
        <rFont val="ＭＳ Ｐゴシック"/>
        <family val="3"/>
        <charset val="128"/>
      </rPr>
      <t>　 利用しなかった場合は記載しない</t>
    </r>
    <phoneticPr fontId="4"/>
  </si>
  <si>
    <r>
      <t>使用機械 バックホウ浚渫船</t>
    </r>
    <r>
      <rPr>
        <sz val="10.5"/>
        <color rgb="FFFF0000"/>
        <rFont val="ＭＳ Ｐゴシック"/>
        <family val="3"/>
        <charset val="128"/>
      </rPr>
      <t xml:space="preserve">
※代表機種１台のみ記載</t>
    </r>
    <r>
      <rPr>
        <sz val="10.5"/>
        <rFont val="ＭＳ Ｐゴシック"/>
        <family val="3"/>
      </rPr>
      <t xml:space="preserve">
</t>
    </r>
    <r>
      <rPr>
        <sz val="10.5"/>
        <color rgb="FFFF0000"/>
        <rFont val="ＭＳ Ｐゴシック"/>
        <family val="3"/>
        <charset val="128"/>
      </rPr>
      <t>　 利用しなかった場合は記載しない</t>
    </r>
    <phoneticPr fontId="4"/>
  </si>
  <si>
    <r>
      <t>使用機械 路面切削機</t>
    </r>
    <r>
      <rPr>
        <sz val="10.5"/>
        <color rgb="FFFF0000"/>
        <rFont val="ＭＳ Ｐゴシック"/>
        <family val="3"/>
        <charset val="128"/>
      </rPr>
      <t xml:space="preserve">
※代表機種１台のみ記載</t>
    </r>
    <r>
      <rPr>
        <sz val="10.5"/>
        <rFont val="ＭＳ Ｐゴシック"/>
        <family val="3"/>
      </rPr>
      <t xml:space="preserve">
</t>
    </r>
    <r>
      <rPr>
        <sz val="10.5"/>
        <color rgb="FFFF0000"/>
        <rFont val="ＭＳ Ｐゴシック"/>
        <family val="3"/>
        <charset val="128"/>
      </rPr>
      <t>　 利用しなかった場合は記載しない</t>
    </r>
    <phoneticPr fontId="4"/>
  </si>
  <si>
    <t>３次元起工測量にかかった費用</t>
    <rPh sb="1" eb="3">
      <t>ジゲン</t>
    </rPh>
    <phoneticPr fontId="4"/>
  </si>
  <si>
    <t>上記以外について記載願います（自由回答欄）</t>
    <phoneticPr fontId="4"/>
  </si>
  <si>
    <t>○○改良工事</t>
    <phoneticPr fontId="46"/>
  </si>
  <si>
    <t>例）出来形管理の検査は施工プロセス検査として断面毎に行うことから、1度の計測が○m3とTSの方が効率的であったため。
例）隣接工区の施工後高さに応じて擦り付けるため。
例）橋脚・支柱・基礎コンなどの構造物があるため。
例）当該工事区域上部に障害物（○○橋、電力鉄塔等）があり、ＧＰＳの測位に支障があったため。</t>
    <phoneticPr fontId="46"/>
  </si>
  <si>
    <t>２D</t>
    <phoneticPr fontId="46"/>
  </si>
  <si>
    <t>３D</t>
  </si>
  <si>
    <t>３D</t>
    <phoneticPr fontId="46"/>
  </si>
  <si>
    <t>キャリブレーション</t>
    <phoneticPr fontId="46"/>
  </si>
  <si>
    <t>ローカライゼーション</t>
    <phoneticPr fontId="46"/>
  </si>
  <si>
    <t>〇〇株式会社</t>
    <rPh sb="2" eb="6">
      <t>カブシキガイシャ</t>
    </rPh>
    <phoneticPr fontId="46"/>
  </si>
  <si>
    <t>調査票 (記載例)</t>
    <phoneticPr fontId="4"/>
  </si>
  <si>
    <t>例）床掘の位置出し等に３次元設計データを利用し、設計座標へのスムーズな誘導ができた。</t>
    <phoneticPr fontId="46"/>
  </si>
  <si>
    <t>　バックホウに搭載された
　ＩＣＴシステム</t>
    <rPh sb="7" eb="9">
      <t>トウサイ</t>
    </rPh>
    <phoneticPr fontId="4"/>
  </si>
  <si>
    <t>　ブルドーザーに搭載された
　ＩＣＴシステム</t>
    <rPh sb="8" eb="10">
      <t>トウサイ</t>
    </rPh>
    <phoneticPr fontId="4"/>
  </si>
  <si>
    <t>　モーターグレーダーに搭載された
　ＩＣＴシステム</t>
    <rPh sb="11" eb="13">
      <t>トウサイ</t>
    </rPh>
    <phoneticPr fontId="4"/>
  </si>
  <si>
    <r>
      <t>　システム初期費</t>
    </r>
    <r>
      <rPr>
        <sz val="11"/>
        <color indexed="10"/>
        <rFont val="ＭＳ Ｐゴシック"/>
        <family val="3"/>
        <charset val="128"/>
      </rPr>
      <t>※１</t>
    </r>
    <r>
      <rPr>
        <sz val="11"/>
        <rFont val="ＭＳ Ｐゴシック"/>
        <family val="3"/>
        <charset val="128"/>
      </rPr>
      <t xml:space="preserve">
　： (単位：万円)</t>
    </r>
    <phoneticPr fontId="46"/>
  </si>
  <si>
    <t>　バックホウ浚渫船に搭載された
　ＩＣＴシステム</t>
    <rPh sb="6" eb="8">
      <t>シュンセツ</t>
    </rPh>
    <rPh sb="8" eb="9">
      <t>セン</t>
    </rPh>
    <rPh sb="10" eb="12">
      <t>トウサイ</t>
    </rPh>
    <phoneticPr fontId="4"/>
  </si>
  <si>
    <t>　路面切削機に搭載された
　ＩＣＴシステム</t>
    <rPh sb="1" eb="3">
      <t>ロメン</t>
    </rPh>
    <rPh sb="3" eb="5">
      <t>セッサク</t>
    </rPh>
    <rPh sb="5" eb="6">
      <t>キ</t>
    </rPh>
    <rPh sb="7" eb="9">
      <t>トウサイ</t>
    </rPh>
    <phoneticPr fontId="4"/>
  </si>
  <si>
    <t>例）工事段取りの見える化により、予実管理が可能となった。結果ダンプトラックの運行がスムーズにできた</t>
    <phoneticPr fontId="46"/>
  </si>
  <si>
    <t>３次元起工測量にかかった費用が、500万円を超えた場合その理由</t>
    <rPh sb="19" eb="21">
      <t>マンエン</t>
    </rPh>
    <rPh sb="22" eb="23">
      <t>コ</t>
    </rPh>
    <rPh sb="25" eb="27">
      <t>バアイ</t>
    </rPh>
    <rPh sb="29" eb="31">
      <t>リユウ</t>
    </rPh>
    <phoneticPr fontId="4"/>
  </si>
  <si>
    <t>　レンタル費用が500万円を超えた場合の理由</t>
    <rPh sb="11" eb="13">
      <t>マンエン</t>
    </rPh>
    <rPh sb="14" eb="15">
      <t>コ</t>
    </rPh>
    <rPh sb="17" eb="19">
      <t>バアイ</t>
    </rPh>
    <rPh sb="20" eb="22">
      <t>リユウ</t>
    </rPh>
    <phoneticPr fontId="4"/>
  </si>
  <si>
    <t>３次元設計データ作成にかかった費用が、500万円を超えた場合その理由</t>
    <rPh sb="22" eb="24">
      <t>マンエン</t>
    </rPh>
    <rPh sb="25" eb="26">
      <t>コ</t>
    </rPh>
    <rPh sb="28" eb="30">
      <t>バアイ</t>
    </rPh>
    <rPh sb="32" eb="34">
      <t>リユウ</t>
    </rPh>
    <phoneticPr fontId="4"/>
  </si>
  <si>
    <t>３次元設計データ作成にかかった費用が、500万円を超えた場合その理由</t>
    <phoneticPr fontId="4"/>
  </si>
  <si>
    <t>万円（税込)：金額を手入力</t>
    <rPh sb="3" eb="5">
      <t>ゼイコ</t>
    </rPh>
    <phoneticPr fontId="4"/>
  </si>
  <si>
    <t>万円（税込)：金額を手入力</t>
    <phoneticPr fontId="4"/>
  </si>
  <si>
    <t>万円（税込)：（自動入力）</t>
    <rPh sb="8" eb="10">
      <t>ジドウ</t>
    </rPh>
    <rPh sb="10" eb="12">
      <t>ニュウリョク</t>
    </rPh>
    <phoneticPr fontId="4"/>
  </si>
  <si>
    <t>：発注者が記入（税込)</t>
    <rPh sb="1" eb="4">
      <t>ハッチュウシャ</t>
    </rPh>
    <rPh sb="5" eb="7">
      <t>キニュウ</t>
    </rPh>
    <phoneticPr fontId="4"/>
  </si>
  <si>
    <t>万円（税込)：金額を手入力（自社で保有する場合は記入しない）</t>
    <rPh sb="17" eb="19">
      <t>ホユウ</t>
    </rPh>
    <phoneticPr fontId="4"/>
  </si>
  <si>
    <t>万円（税込)：金額を手入力（自社で実施する場合は記入しない）</t>
    <phoneticPr fontId="4"/>
  </si>
  <si>
    <t>：自由記入</t>
    <phoneticPr fontId="46"/>
  </si>
  <si>
    <t>万円（税込)：金額を手入力（自社で実施する場合は記入しない）</t>
    <phoneticPr fontId="46"/>
  </si>
  <si>
    <t>ICT種類</t>
    <rPh sb="3" eb="5">
      <t>シュルイ</t>
    </rPh>
    <phoneticPr fontId="4"/>
  </si>
  <si>
    <t>２D</t>
    <phoneticPr fontId="4"/>
  </si>
  <si>
    <t>３D</t>
    <phoneticPr fontId="4"/>
  </si>
  <si>
    <t>ｍ</t>
    <phoneticPr fontId="4"/>
  </si>
  <si>
    <t>ICT施工StageⅡによる現場マネジメント手法での所要時間</t>
    <rPh sb="3" eb="10">
      <t>セコウステージ</t>
    </rPh>
    <rPh sb="14" eb="16">
      <t>ゲンバ</t>
    </rPh>
    <rPh sb="22" eb="24">
      <t>シュホウ</t>
    </rPh>
    <rPh sb="26" eb="30">
      <t>ショヨウジカン</t>
    </rPh>
    <phoneticPr fontId="4"/>
  </si>
  <si>
    <t>従来の現場マネジメント手法での所要時間</t>
    <rPh sb="0" eb="2">
      <t>ジュウライ</t>
    </rPh>
    <rPh sb="3" eb="5">
      <t>ゲンバ</t>
    </rPh>
    <rPh sb="11" eb="13">
      <t>シュホウ</t>
    </rPh>
    <rPh sb="15" eb="19">
      <t>ショヨウジカン</t>
    </rPh>
    <phoneticPr fontId="4"/>
  </si>
  <si>
    <t>作業の最適化</t>
    <rPh sb="0" eb="2">
      <t>サギョウ</t>
    </rPh>
    <rPh sb="3" eb="6">
      <t>サイテキカ</t>
    </rPh>
    <phoneticPr fontId="4"/>
  </si>
  <si>
    <t>工程の最適化</t>
    <rPh sb="0" eb="2">
      <t>コウテイ</t>
    </rPh>
    <rPh sb="3" eb="6">
      <t>サイテキカ</t>
    </rPh>
    <phoneticPr fontId="4"/>
  </si>
  <si>
    <t>予実管理</t>
    <rPh sb="0" eb="4">
      <t>ヨジツカンリ</t>
    </rPh>
    <phoneticPr fontId="4"/>
  </si>
  <si>
    <t>安全等</t>
    <rPh sb="0" eb="3">
      <t>アンゼントウ</t>
    </rPh>
    <phoneticPr fontId="4"/>
  </si>
  <si>
    <t>環境等</t>
    <rPh sb="0" eb="3">
      <t>カンキョウトウ</t>
    </rPh>
    <phoneticPr fontId="4"/>
  </si>
  <si>
    <t>〇〇システム</t>
    <phoneticPr fontId="46"/>
  </si>
  <si>
    <t>　施工者は、工事完了後直ちに必要事項を記載し、監督職員へ提出・確認後、下記宛てにメール(同時送付)で提出をお願い致します。</t>
    <rPh sb="1" eb="4">
      <t>セコウシャ</t>
    </rPh>
    <rPh sb="6" eb="8">
      <t>コウジ</t>
    </rPh>
    <rPh sb="8" eb="10">
      <t>カンリョウ</t>
    </rPh>
    <rPh sb="10" eb="11">
      <t>ゴ</t>
    </rPh>
    <rPh sb="11" eb="12">
      <t>タダ</t>
    </rPh>
    <rPh sb="14" eb="16">
      <t>ヒツヨウ</t>
    </rPh>
    <rPh sb="16" eb="18">
      <t>ジコウ</t>
    </rPh>
    <rPh sb="19" eb="21">
      <t>キサイ</t>
    </rPh>
    <rPh sb="23" eb="25">
      <t>カントク</t>
    </rPh>
    <rPh sb="25" eb="27">
      <t>ショクイン</t>
    </rPh>
    <rPh sb="28" eb="30">
      <t>テイシュツ</t>
    </rPh>
    <rPh sb="31" eb="33">
      <t>カクニン</t>
    </rPh>
    <rPh sb="33" eb="34">
      <t>ゴ</t>
    </rPh>
    <rPh sb="35" eb="37">
      <t>カキ</t>
    </rPh>
    <rPh sb="37" eb="38">
      <t>ア</t>
    </rPh>
    <rPh sb="44" eb="46">
      <t>ドウジ</t>
    </rPh>
    <rPh sb="46" eb="48">
      <t>ソウフ</t>
    </rPh>
    <rPh sb="50" eb="52">
      <t>テイシュツ</t>
    </rPh>
    <rPh sb="54" eb="55">
      <t>ネガ</t>
    </rPh>
    <rPh sb="56" eb="57">
      <t>イタ</t>
    </rPh>
    <phoneticPr fontId="4"/>
  </si>
  <si>
    <t xml:space="preserve">　　　中部i-Construction研究会事務局 
</t>
    <phoneticPr fontId="4"/>
  </si>
  <si>
    <r>
      <t xml:space="preserve">　　　　　　　　　　　　　　　　　　  </t>
    </r>
    <r>
      <rPr>
        <u/>
        <sz val="11"/>
        <color theme="1"/>
        <rFont val="ＭＳ Ｐゴシック"/>
        <family val="3"/>
        <charset val="128"/>
        <scheme val="minor"/>
      </rPr>
      <t>メールアドレス：cbr-ict@mlit.go.jp</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</si>
</sst>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0_ "/>
    <numFmt numFmtId="178" formatCode="#,##0_);[Red]\(#,##0\)"/>
    <numFmt numFmtId="179" formatCode="0.0_ "/>
    <numFmt numFmtId="180" formatCode="[$-411]ge\.m\.d;@"/>
  </numFmts>
  <fonts count="50" x14ac:knownFonts="1">
    <font>
      <sz val="11"/>
      <color theme="1"/>
      <name val="ＭＳ Ｐゴシック"/>
      <family val="3"/>
      <scheme val="minor"/>
    </font>
    <font>
      <sz val="11"/>
      <color theme="1"/>
      <name val="ＭＳ Ｐゴシック"/>
      <family val="3"/>
      <scheme val="minor"/>
    </font>
    <font>
      <sz val="11"/>
      <color rgb="FF3F3F76"/>
      <name val="ＭＳ Ｐゴシック"/>
      <family val="3"/>
      <scheme val="minor"/>
    </font>
    <font>
      <sz val="11"/>
      <name val="ＭＳ 明朝"/>
      <family val="1"/>
    </font>
    <font>
      <sz val="6"/>
      <name val="ＭＳ Ｐゴシック"/>
      <family val="3"/>
    </font>
    <font>
      <sz val="11"/>
      <name val="ＭＳ Ｐゴシック"/>
      <family val="3"/>
    </font>
    <font>
      <sz val="10.5"/>
      <name val="ＭＳ 明朝"/>
      <family val="1"/>
    </font>
    <font>
      <sz val="10.5"/>
      <name val="ＭＳ Ｐ明朝"/>
      <family val="1"/>
    </font>
    <font>
      <sz val="10.5"/>
      <name val="Century"/>
      <family val="1"/>
    </font>
    <font>
      <u/>
      <sz val="11"/>
      <color rgb="FF0000FF"/>
      <name val="ＭＳ Ｐゴシック"/>
      <family val="3"/>
      <scheme val="minor"/>
    </font>
    <font>
      <u/>
      <sz val="11"/>
      <name val="ＭＳ Ｐゴシック"/>
      <family val="3"/>
    </font>
    <font>
      <b/>
      <sz val="20"/>
      <color theme="1"/>
      <name val="ＭＳ Ｐゴシック"/>
      <family val="3"/>
      <scheme val="minor"/>
    </font>
    <font>
      <b/>
      <sz val="14"/>
      <color theme="0"/>
      <name val="ＭＳ Ｐゴシック"/>
      <family val="3"/>
      <scheme val="minor"/>
    </font>
    <font>
      <b/>
      <sz val="11"/>
      <name val="ＭＳ Ｐゴシック"/>
      <family val="3"/>
    </font>
    <font>
      <b/>
      <sz val="14"/>
      <name val="ＭＳ Ｐゴシック"/>
      <family val="3"/>
      <scheme val="minor"/>
    </font>
    <font>
      <sz val="10.5"/>
      <name val="ＭＳ Ｐゴシック"/>
      <family val="3"/>
    </font>
    <font>
      <sz val="10"/>
      <name val="ＭＳ Ｐゴシック"/>
      <family val="3"/>
    </font>
    <font>
      <sz val="11"/>
      <color rgb="FFFF0000"/>
      <name val="ＭＳ Ｐゴシック"/>
      <family val="3"/>
      <scheme val="minor"/>
    </font>
    <font>
      <b/>
      <sz val="10"/>
      <color theme="1"/>
      <name val="ＭＳ Ｐゴシック"/>
      <family val="3"/>
      <charset val="128"/>
    </font>
    <font>
      <sz val="10.5"/>
      <name val="ＭＳ 明朝"/>
      <family val="1"/>
      <charset val="128"/>
    </font>
    <font>
      <sz val="11"/>
      <color indexed="10"/>
      <name val="ＭＳ Ｐゴシック"/>
      <family val="3"/>
      <charset val="128"/>
    </font>
    <font>
      <sz val="10"/>
      <name val="ＭＳ Ｐゴシック"/>
      <family val="3"/>
      <charset val="128"/>
    </font>
    <font>
      <b/>
      <sz val="11"/>
      <color rgb="FFFF0000"/>
      <name val="ＭＳ Ｐゴシック"/>
      <family val="3"/>
      <charset val="128"/>
    </font>
    <font>
      <sz val="11"/>
      <name val="ＭＳ Ｐゴシック"/>
      <family val="3"/>
      <charset val="128"/>
    </font>
    <font>
      <sz val="11"/>
      <color rgb="FFFF0000"/>
      <name val="ＭＳ Ｐゴシック"/>
      <family val="3"/>
      <charset val="128"/>
    </font>
    <font>
      <b/>
      <sz val="14"/>
      <color rgb="FFFF0000"/>
      <name val="ＭＳ Ｐゴシック"/>
      <family val="3"/>
      <charset val="128"/>
    </font>
    <font>
      <b/>
      <sz val="11"/>
      <color indexed="8"/>
      <name val="ＭＳ Ｐゴシック"/>
      <family val="3"/>
      <charset val="128"/>
    </font>
    <font>
      <sz val="11"/>
      <color theme="1"/>
      <name val="ＭＳ Ｐゴシック"/>
      <family val="3"/>
      <charset val="128"/>
    </font>
    <font>
      <sz val="9"/>
      <name val="ＭＳ Ｐゴシック"/>
      <family val="3"/>
      <charset val="128"/>
    </font>
    <font>
      <sz val="10.5"/>
      <name val="ＭＳ Ｐゴシック"/>
      <family val="3"/>
      <charset val="128"/>
    </font>
    <font>
      <b/>
      <sz val="11"/>
      <color indexed="10"/>
      <name val="ＭＳ Ｐゴシック"/>
      <family val="3"/>
      <charset val="128"/>
    </font>
    <font>
      <sz val="9"/>
      <color rgb="FF000000"/>
      <name val="Meiryo UI"/>
      <family val="3"/>
      <charset val="128"/>
    </font>
    <font>
      <b/>
      <sz val="14"/>
      <color rgb="FFFFFF00"/>
      <name val="ＭＳ Ｐゴシック"/>
      <family val="3"/>
      <charset val="128"/>
      <scheme val="minor"/>
    </font>
    <font>
      <b/>
      <sz val="12"/>
      <color rgb="FFFF0000"/>
      <name val="ＭＳ Ｐゴシック"/>
      <family val="3"/>
      <charset val="128"/>
    </font>
    <font>
      <sz val="11"/>
      <color rgb="FF000000"/>
      <name val="ＭＳ Ｐゴシック"/>
      <family val="3"/>
      <charset val="128"/>
      <scheme val="minor"/>
    </font>
    <font>
      <sz val="9"/>
      <color rgb="FF000000"/>
      <name val="MS UI Gothic"/>
      <family val="3"/>
      <charset val="128"/>
    </font>
    <font>
      <sz val="10.5"/>
      <color rgb="FFFF0000"/>
      <name val="ＭＳ Ｐ明朝"/>
      <family val="1"/>
      <charset val="128"/>
    </font>
    <font>
      <sz val="11"/>
      <color rgb="FFFF0000"/>
      <name val="ＭＳ Ｐゴシック"/>
      <family val="3"/>
    </font>
    <font>
      <sz val="11"/>
      <name val="ＭＳ Ｐゴシック"/>
      <family val="3"/>
      <charset val="128"/>
      <scheme val="minor"/>
    </font>
    <font>
      <sz val="11"/>
      <color theme="1"/>
      <name val="ＭＳ Ｐゴシック"/>
      <family val="3"/>
    </font>
    <font>
      <sz val="10"/>
      <color theme="1"/>
      <name val="ＭＳ Ｐゴシック"/>
      <family val="3"/>
      <charset val="128"/>
    </font>
    <font>
      <sz val="10.5"/>
      <color rgb="FFFF0000"/>
      <name val="ＭＳ Ｐゴシック"/>
      <family val="3"/>
      <charset val="128"/>
    </font>
    <font>
      <sz val="11"/>
      <color rgb="FFFF0000"/>
      <name val="ＭＳ Ｐゴシック"/>
      <family val="3"/>
      <charset val="128"/>
      <scheme val="minor"/>
    </font>
    <font>
      <b/>
      <sz val="11"/>
      <color theme="1"/>
      <name val="ＭＳ Ｐゴシック"/>
      <family val="3"/>
      <charset val="128"/>
      <scheme val="minor"/>
    </font>
    <font>
      <b/>
      <sz val="20"/>
      <color theme="1"/>
      <name val="ＭＳ Ｐゴシック"/>
      <family val="3"/>
      <charset val="128"/>
      <scheme val="minor"/>
    </font>
    <font>
      <sz val="10"/>
      <color theme="1"/>
      <name val="ＭＳ Ｐゴシック"/>
      <family val="3"/>
    </font>
    <font>
      <sz val="6"/>
      <name val="ＭＳ Ｐゴシック"/>
      <family val="3"/>
      <charset val="128"/>
      <scheme val="minor"/>
    </font>
    <font>
      <b/>
      <sz val="10.5"/>
      <color rgb="FFFF0000"/>
      <name val="ＭＳ 明朝"/>
      <family val="1"/>
      <charset val="128"/>
    </font>
    <font>
      <sz val="11"/>
      <color theme="1"/>
      <name val="ＭＳ Ｐ明朝"/>
      <family val="1"/>
      <charset val="128"/>
    </font>
    <font>
      <u/>
      <sz val="11"/>
      <color theme="1"/>
      <name val="ＭＳ Ｐゴシック"/>
      <family val="3"/>
      <charset val="128"/>
      <scheme val="minor"/>
    </font>
  </fonts>
  <fills count="13">
    <fill>
      <patternFill patternType="none"/>
    </fill>
    <fill>
      <patternFill patternType="gray125"/>
    </fill>
    <fill>
      <patternFill patternType="solid">
        <fgColor theme="6" tint="0.79998168889431442"/>
        <bgColor indexed="65"/>
      </patternFill>
    </fill>
    <fill>
      <patternFill patternType="solid">
        <fgColor rgb="FFFFFFCC"/>
      </patternFill>
    </fill>
    <fill>
      <patternFill patternType="solid">
        <fgColor rgb="FFFFCC99"/>
      </patternFill>
    </fill>
    <fill>
      <patternFill patternType="solid">
        <fgColor theme="3" tint="-0.249977111117893"/>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tint="0.59999389629810485"/>
        <bgColor indexed="64"/>
      </patternFill>
    </fill>
    <fill>
      <patternFill patternType="solid">
        <fgColor rgb="FFFFFFCC"/>
        <bgColor indexed="64"/>
      </patternFill>
    </fill>
    <fill>
      <patternFill patternType="solid">
        <fgColor rgb="FFFFFF00"/>
        <bgColor indexed="64"/>
      </patternFill>
    </fill>
  </fills>
  <borders count="125">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FF0000"/>
      </left>
      <right/>
      <top style="medium">
        <color rgb="FFFF0000"/>
      </top>
      <bottom style="medium">
        <color rgb="FFFF0000"/>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style="medium">
        <color rgb="FFFF0000"/>
      </left>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style="thin">
        <color indexed="64"/>
      </top>
      <bottom style="thin">
        <color indexed="64"/>
      </bottom>
      <diagonal/>
    </border>
    <border>
      <left style="medium">
        <color rgb="FFFF0000"/>
      </left>
      <right style="medium">
        <color rgb="FFFF0000"/>
      </right>
      <top style="medium">
        <color rgb="FFFF0000"/>
      </top>
      <bottom style="thin">
        <color indexed="64"/>
      </bottom>
      <diagonal/>
    </border>
    <border>
      <left style="medium">
        <color rgb="FFFF0000"/>
      </left>
      <right style="medium">
        <color rgb="FFFF0000"/>
      </right>
      <top style="thin">
        <color indexed="64"/>
      </top>
      <bottom style="thin">
        <color indexed="64"/>
      </bottom>
      <diagonal/>
    </border>
    <border>
      <left style="medium">
        <color rgb="FFFF0000"/>
      </left>
      <right style="medium">
        <color rgb="FFFF0000"/>
      </right>
      <top style="thin">
        <color indexed="64"/>
      </top>
      <bottom style="medium">
        <color rgb="FFFF0000"/>
      </bottom>
      <diagonal/>
    </border>
    <border>
      <left/>
      <right/>
      <top style="medium">
        <color rgb="FFFF0000"/>
      </top>
      <bottom style="medium">
        <color rgb="FFFF0000"/>
      </bottom>
      <diagonal/>
    </border>
    <border>
      <left style="thin">
        <color indexed="64"/>
      </left>
      <right style="medium">
        <color rgb="FFFF0000"/>
      </right>
      <top/>
      <bottom style="thin">
        <color indexed="64"/>
      </bottom>
      <diagonal/>
    </border>
    <border>
      <left style="thin">
        <color indexed="64"/>
      </left>
      <right style="medium">
        <color rgb="FFFF0000"/>
      </right>
      <top style="thin">
        <color indexed="64"/>
      </top>
      <bottom style="thin">
        <color indexed="64"/>
      </bottom>
      <diagonal/>
    </border>
    <border>
      <left style="thin">
        <color indexed="64"/>
      </left>
      <right style="medium">
        <color rgb="FFFF0000"/>
      </right>
      <top style="thin">
        <color indexed="64"/>
      </top>
      <bottom style="double">
        <color indexed="64"/>
      </bottom>
      <diagonal/>
    </border>
    <border>
      <left style="thin">
        <color indexed="64"/>
      </left>
      <right style="medium">
        <color rgb="FFFF0000"/>
      </right>
      <top style="thin">
        <color indexed="64"/>
      </top>
      <bottom/>
      <diagonal/>
    </border>
    <border>
      <left style="thin">
        <color indexed="64"/>
      </left>
      <right style="medium">
        <color rgb="FFFF0000"/>
      </right>
      <top/>
      <bottom/>
      <diagonal/>
    </border>
    <border>
      <left style="thin">
        <color indexed="64"/>
      </left>
      <right style="medium">
        <color rgb="FFFF0000"/>
      </right>
      <top/>
      <bottom style="double">
        <color indexed="64"/>
      </bottom>
      <diagonal/>
    </border>
    <border>
      <left style="thin">
        <color indexed="64"/>
      </left>
      <right style="medium">
        <color rgb="FFFF0000"/>
      </right>
      <top/>
      <bottom style="medium">
        <color rgb="FFFF0000"/>
      </bottom>
      <diagonal/>
    </border>
    <border>
      <left/>
      <right style="medium">
        <color rgb="FFFF0000"/>
      </right>
      <top style="thin">
        <color indexed="64"/>
      </top>
      <bottom style="double">
        <color indexed="64"/>
      </bottom>
      <diagonal/>
    </border>
    <border>
      <left/>
      <right style="medium">
        <color rgb="FFFF0000"/>
      </right>
      <top style="thin">
        <color indexed="64"/>
      </top>
      <bottom style="thin">
        <color indexed="64"/>
      </bottom>
      <diagonal/>
    </border>
    <border>
      <left/>
      <right style="medium">
        <color rgb="FFFF0000"/>
      </right>
      <top/>
      <bottom style="thin">
        <color indexed="64"/>
      </bottom>
      <diagonal/>
    </border>
    <border>
      <left/>
      <right style="medium">
        <color rgb="FFFF0000"/>
      </right>
      <top style="thin">
        <color indexed="64"/>
      </top>
      <bottom/>
      <diagonal/>
    </border>
    <border>
      <left/>
      <right style="medium">
        <color rgb="FFFF0000"/>
      </right>
      <top/>
      <bottom/>
      <diagonal/>
    </border>
    <border>
      <left style="thin">
        <color indexed="64"/>
      </left>
      <right style="medium">
        <color rgb="FFFF0000"/>
      </right>
      <top style="double">
        <color indexed="64"/>
      </top>
      <bottom style="double">
        <color indexed="64"/>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right/>
      <top/>
      <bottom style="thin">
        <color indexed="64"/>
      </bottom>
      <diagonal/>
    </border>
    <border>
      <left/>
      <right/>
      <top style="medium">
        <color rgb="FFFF0000"/>
      </top>
      <bottom/>
      <diagonal/>
    </border>
    <border>
      <left/>
      <right/>
      <top/>
      <bottom style="medium">
        <color rgb="FFFF0000"/>
      </bottom>
      <diagonal/>
    </border>
    <border>
      <left/>
      <right/>
      <top style="thin">
        <color indexed="64"/>
      </top>
      <bottom/>
      <diagonal/>
    </border>
    <border>
      <left style="medium">
        <color rgb="FFFF0000"/>
      </left>
      <right style="thin">
        <color indexed="64"/>
      </right>
      <top/>
      <bottom/>
      <diagonal/>
    </border>
    <border>
      <left style="thin">
        <color indexed="64"/>
      </left>
      <right style="medium">
        <color rgb="FFFF0000"/>
      </right>
      <top style="double">
        <color indexed="64"/>
      </top>
      <bottom/>
      <diagonal/>
    </border>
    <border>
      <left style="medium">
        <color rgb="FFFF0000"/>
      </left>
      <right style="thin">
        <color indexed="64"/>
      </right>
      <top style="medium">
        <color rgb="FFFF0000"/>
      </top>
      <bottom style="thin">
        <color indexed="64"/>
      </bottom>
      <diagonal/>
    </border>
    <border>
      <left style="medium">
        <color rgb="FFFF0000"/>
      </left>
      <right/>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medium">
        <color rgb="FFFF0000"/>
      </top>
      <bottom/>
      <diagonal/>
    </border>
    <border>
      <left style="medium">
        <color rgb="FFFF0000"/>
      </left>
      <right/>
      <top style="thin">
        <color indexed="64"/>
      </top>
      <bottom style="double">
        <color rgb="FFFF0000"/>
      </bottom>
      <diagonal/>
    </border>
    <border>
      <left style="medium">
        <color rgb="FFFF0000"/>
      </left>
      <right/>
      <top style="thin">
        <color indexed="64"/>
      </top>
      <bottom/>
      <diagonal/>
    </border>
    <border>
      <left style="medium">
        <color rgb="FFFF0000"/>
      </left>
      <right/>
      <top style="medium">
        <color rgb="FFFF0000"/>
      </top>
      <bottom style="double">
        <color rgb="FFFF0000"/>
      </bottom>
      <diagonal/>
    </border>
    <border>
      <left style="medium">
        <color rgb="FFFF0000"/>
      </left>
      <right/>
      <top style="double">
        <color rgb="FFFF0000"/>
      </top>
      <bottom style="double">
        <color rgb="FFFF0000"/>
      </bottom>
      <diagonal/>
    </border>
    <border>
      <left/>
      <right/>
      <top style="medium">
        <color rgb="FFFF0000"/>
      </top>
      <bottom style="thin">
        <color indexed="64"/>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style="thin">
        <color indexed="64"/>
      </top>
      <bottom style="medium">
        <color rgb="FFFF0000"/>
      </bottom>
      <diagonal/>
    </border>
    <border>
      <left style="medium">
        <color rgb="FFFF0000"/>
      </left>
      <right style="thin">
        <color indexed="64"/>
      </right>
      <top/>
      <bottom style="medium">
        <color rgb="FFFF0000"/>
      </bottom>
      <diagonal/>
    </border>
    <border>
      <left style="thin">
        <color indexed="64"/>
      </left>
      <right style="medium">
        <color rgb="FFFF0000"/>
      </right>
      <top style="medium">
        <color rgb="FFFF0000"/>
      </top>
      <bottom style="thin">
        <color indexed="64"/>
      </bottom>
      <diagonal/>
    </border>
    <border>
      <left/>
      <right style="medium">
        <color rgb="FFFF0000"/>
      </right>
      <top style="thin">
        <color indexed="64"/>
      </top>
      <bottom style="medium">
        <color rgb="FFFF0000"/>
      </bottom>
      <diagonal/>
    </border>
    <border>
      <left style="thin">
        <color indexed="64"/>
      </left>
      <right style="medium">
        <color rgb="FFFF0000"/>
      </right>
      <top style="medium">
        <color rgb="FFFF0000"/>
      </top>
      <bottom/>
      <diagonal/>
    </border>
    <border>
      <left/>
      <right style="medium">
        <color rgb="FFFF0000"/>
      </right>
      <top style="medium">
        <color rgb="FFFF0000"/>
      </top>
      <bottom style="medium">
        <color rgb="FFFF0000"/>
      </bottom>
      <diagonal/>
    </border>
    <border>
      <left/>
      <right style="medium">
        <color rgb="FFFF0000"/>
      </right>
      <top style="thin">
        <color indexed="64"/>
      </top>
      <bottom style="double">
        <color rgb="FFFF0000"/>
      </bottom>
      <diagonal/>
    </border>
    <border>
      <left/>
      <right style="medium">
        <color rgb="FFFF0000"/>
      </right>
      <top style="double">
        <color rgb="FFFF0000"/>
      </top>
      <bottom style="thin">
        <color indexed="64"/>
      </bottom>
      <diagonal/>
    </border>
    <border>
      <left/>
      <right style="medium">
        <color rgb="FFFF0000"/>
      </right>
      <top style="medium">
        <color rgb="FFFF0000"/>
      </top>
      <bottom style="double">
        <color rgb="FFFF0000"/>
      </bottom>
      <diagonal/>
    </border>
    <border>
      <left/>
      <right style="medium">
        <color rgb="FFFF0000"/>
      </right>
      <top/>
      <bottom style="medium">
        <color rgb="FFFF0000"/>
      </bottom>
      <diagonal/>
    </border>
    <border>
      <left/>
      <right style="medium">
        <color rgb="FFFF0000"/>
      </right>
      <top style="medium">
        <color rgb="FFFF0000"/>
      </top>
      <bottom style="thin">
        <color indexed="64"/>
      </bottom>
      <diagonal/>
    </border>
    <border>
      <left/>
      <right style="medium">
        <color rgb="FFFF0000"/>
      </right>
      <top style="double">
        <color rgb="FFFF0000"/>
      </top>
      <bottom style="double">
        <color rgb="FFFF0000"/>
      </bottom>
      <diagonal/>
    </border>
    <border>
      <left/>
      <right style="medium">
        <color rgb="FFFF0000"/>
      </right>
      <top style="medium">
        <color rgb="FFFF0000"/>
      </top>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medium">
        <color rgb="FFFF0000"/>
      </right>
      <top style="thin">
        <color indexed="64"/>
      </top>
      <bottom style="medium">
        <color rgb="FFFF0000"/>
      </bottom>
      <diagonal/>
    </border>
    <border>
      <left/>
      <right style="thin">
        <color indexed="64"/>
      </right>
      <top/>
      <bottom style="thin">
        <color indexed="64"/>
      </bottom>
      <diagonal/>
    </border>
    <border>
      <left style="thin">
        <color indexed="64"/>
      </left>
      <right style="thin">
        <color rgb="FFB2B2B2"/>
      </right>
      <top style="thin">
        <color indexed="64"/>
      </top>
      <bottom style="thin">
        <color rgb="FFB2B2B2"/>
      </bottom>
      <diagonal/>
    </border>
    <border>
      <left style="thin">
        <color indexed="64"/>
      </left>
      <right style="thin">
        <color rgb="FFB2B2B2"/>
      </right>
      <top style="thin">
        <color rgb="FFB2B2B2"/>
      </top>
      <bottom style="thin">
        <color rgb="FFB2B2B2"/>
      </bottom>
      <diagonal/>
    </border>
    <border>
      <left style="thin">
        <color indexed="64"/>
      </left>
      <right style="thin">
        <color rgb="FF7F7F7F"/>
      </right>
      <top style="thin">
        <color rgb="FF7F7F7F"/>
      </top>
      <bottom style="thin">
        <color rgb="FF7F7F7F"/>
      </bottom>
      <diagonal/>
    </border>
    <border>
      <left style="thin">
        <color indexed="64"/>
      </left>
      <right/>
      <top style="thin">
        <color rgb="FF7F7F7F"/>
      </top>
      <bottom/>
      <diagonal/>
    </border>
    <border>
      <left style="thin">
        <color indexed="64"/>
      </left>
      <right/>
      <top style="thin">
        <color rgb="FF7F7F7F"/>
      </top>
      <bottom style="thin">
        <color indexed="64"/>
      </bottom>
      <diagonal/>
    </border>
    <border>
      <left style="thin">
        <color rgb="FFB2B2B2"/>
      </left>
      <right style="thin">
        <color rgb="FFB2B2B2"/>
      </right>
      <top style="thin">
        <color indexed="64"/>
      </top>
      <bottom style="thin">
        <color rgb="FFB2B2B2"/>
      </bottom>
      <diagonal/>
    </border>
    <border>
      <left/>
      <right/>
      <top style="thin">
        <color rgb="FFB2B2B2"/>
      </top>
      <bottom style="thin">
        <color rgb="FFB2B2B2"/>
      </bottom>
      <diagonal/>
    </border>
    <border>
      <left/>
      <right/>
      <top style="thin">
        <color rgb="FFB2B2B2"/>
      </top>
      <bottom style="thin">
        <color indexed="64"/>
      </bottom>
      <diagonal/>
    </border>
    <border>
      <left/>
      <right/>
      <top style="thin">
        <color indexed="64"/>
      </top>
      <bottom style="thin">
        <color rgb="FFB2B2B2"/>
      </bottom>
      <diagonal/>
    </border>
    <border>
      <left/>
      <right/>
      <top style="thin">
        <color rgb="FF7F7F7F"/>
      </top>
      <bottom/>
      <diagonal/>
    </border>
    <border>
      <left style="thin">
        <color rgb="FF7F7F7F"/>
      </left>
      <right style="thin">
        <color rgb="FF7F7F7F"/>
      </right>
      <top/>
      <bottom style="thin">
        <color rgb="FF7F7F7F"/>
      </bottom>
      <diagonal/>
    </border>
    <border>
      <left/>
      <right/>
      <top style="thin">
        <color rgb="FF7F7F7F"/>
      </top>
      <bottom style="thin">
        <color indexed="64"/>
      </bottom>
      <diagonal/>
    </border>
    <border>
      <left style="thin">
        <color rgb="FFB2B2B2"/>
      </left>
      <right style="thin">
        <color indexed="64"/>
      </right>
      <top style="thin">
        <color indexed="64"/>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indexed="64"/>
      </bottom>
      <diagonal/>
    </border>
    <border>
      <left/>
      <right style="thin">
        <color indexed="64"/>
      </right>
      <top style="thin">
        <color indexed="64"/>
      </top>
      <bottom style="thin">
        <color rgb="FFB2B2B2"/>
      </bottom>
      <diagonal/>
    </border>
    <border>
      <left style="thin">
        <color rgb="FF7F7F7F"/>
      </left>
      <right style="thin">
        <color indexed="64"/>
      </right>
      <top style="thin">
        <color rgb="FF7F7F7F"/>
      </top>
      <bottom style="thin">
        <color rgb="FF7F7F7F"/>
      </bottom>
      <diagonal/>
    </border>
    <border>
      <left/>
      <right style="thin">
        <color indexed="64"/>
      </right>
      <top style="thin">
        <color rgb="FF7F7F7F"/>
      </top>
      <bottom/>
      <diagonal/>
    </border>
    <border>
      <left style="thin">
        <color rgb="FF7F7F7F"/>
      </left>
      <right style="thin">
        <color indexed="64"/>
      </right>
      <top/>
      <bottom style="thin">
        <color rgb="FF7F7F7F"/>
      </bottom>
      <diagonal/>
    </border>
    <border>
      <left/>
      <right style="thin">
        <color indexed="64"/>
      </right>
      <top style="thin">
        <color rgb="FF7F7F7F"/>
      </top>
      <bottom style="thin">
        <color theme="1"/>
      </bottom>
      <diagonal/>
    </border>
    <border>
      <left/>
      <right style="thin">
        <color indexed="64"/>
      </right>
      <top style="thin">
        <color theme="1"/>
      </top>
      <bottom style="thin">
        <color theme="1"/>
      </bottom>
      <diagonal/>
    </border>
    <border>
      <left/>
      <right style="thin">
        <color indexed="64"/>
      </right>
      <top style="thin">
        <color theme="1"/>
      </top>
      <bottom style="thin">
        <color indexed="64"/>
      </bottom>
      <diagonal/>
    </border>
    <border>
      <left style="medium">
        <color rgb="FFFF0000"/>
      </left>
      <right style="medium">
        <color rgb="FFFF0000"/>
      </right>
      <top style="medium">
        <color rgb="FFFF0000"/>
      </top>
      <bottom style="medium">
        <color rgb="FFFF0000"/>
      </bottom>
      <diagonal/>
    </border>
    <border>
      <left/>
      <right style="thin">
        <color indexed="64"/>
      </right>
      <top style="medium">
        <color rgb="FFFF0000"/>
      </top>
      <bottom/>
      <diagonal/>
    </border>
    <border>
      <left style="medium">
        <color rgb="FFFF0000"/>
      </left>
      <right/>
      <top/>
      <bottom style="double">
        <color rgb="FFFF0000"/>
      </bottom>
      <diagonal/>
    </border>
    <border>
      <left/>
      <right/>
      <top style="thin">
        <color indexed="64"/>
      </top>
      <bottom style="double">
        <color rgb="FFFF0000"/>
      </bottom>
      <diagonal/>
    </border>
    <border>
      <left/>
      <right/>
      <top/>
      <bottom style="double">
        <color rgb="FFFF0000"/>
      </bottom>
      <diagonal/>
    </border>
    <border>
      <left/>
      <right/>
      <top style="thin">
        <color indexed="64"/>
      </top>
      <bottom style="double">
        <color indexed="64"/>
      </bottom>
      <diagonal/>
    </border>
    <border>
      <left style="medium">
        <color rgb="FFFF0000"/>
      </left>
      <right/>
      <top style="thin">
        <color indexed="64"/>
      </top>
      <bottom style="thin">
        <color rgb="FFFF0000"/>
      </bottom>
      <diagonal/>
    </border>
    <border>
      <left/>
      <right style="medium">
        <color rgb="FFFF0000"/>
      </right>
      <top style="thin">
        <color indexed="64"/>
      </top>
      <bottom style="thin">
        <color rgb="FFFF0000"/>
      </bottom>
      <diagonal/>
    </border>
    <border>
      <left style="thin">
        <color indexed="64"/>
      </left>
      <right/>
      <top style="double">
        <color indexed="64"/>
      </top>
      <bottom/>
      <diagonal/>
    </border>
    <border>
      <left/>
      <right style="medium">
        <color rgb="FFFF0000"/>
      </right>
      <top style="double">
        <color indexed="64"/>
      </top>
      <bottom/>
      <diagonal/>
    </border>
    <border>
      <left style="thin">
        <color indexed="64"/>
      </left>
      <right/>
      <top/>
      <bottom style="double">
        <color indexed="64"/>
      </bottom>
      <diagonal/>
    </border>
    <border>
      <left/>
      <right style="medium">
        <color rgb="FFFF0000"/>
      </right>
      <top/>
      <bottom style="double">
        <color indexed="64"/>
      </bottom>
      <diagonal/>
    </border>
    <border>
      <left/>
      <right style="thin">
        <color indexed="64"/>
      </right>
      <top style="thin">
        <color indexed="64"/>
      </top>
      <bottom style="double">
        <color indexed="64"/>
      </bottom>
      <diagonal/>
    </border>
    <border>
      <left style="medium">
        <color rgb="FFFF0000"/>
      </left>
      <right/>
      <top style="medium">
        <color rgb="FFFF0000"/>
      </top>
      <bottom style="medium">
        <color theme="2" tint="-0.24994659260841701"/>
      </bottom>
      <diagonal/>
    </border>
    <border>
      <left/>
      <right style="medium">
        <color rgb="FFFF0000"/>
      </right>
      <top/>
      <bottom style="double">
        <color rgb="FFFF0000"/>
      </bottom>
      <diagonal/>
    </border>
    <border>
      <left style="thin">
        <color indexed="64"/>
      </left>
      <right style="medium">
        <color rgb="FFFF0000"/>
      </right>
      <top style="thin">
        <color indexed="64"/>
      </top>
      <bottom style="thin">
        <color theme="2" tint="-0.499984740745262"/>
      </bottom>
      <diagonal/>
    </border>
    <border>
      <left style="medium">
        <color rgb="FFFF0000"/>
      </left>
      <right/>
      <top style="thin">
        <color indexed="64"/>
      </top>
      <bottom style="medium">
        <color theme="2" tint="-0.24994659260841701"/>
      </bottom>
      <diagonal/>
    </border>
    <border>
      <left style="medium">
        <color rgb="FFFF0000"/>
      </left>
      <right/>
      <top style="medium">
        <color rgb="FFFF0000"/>
      </top>
      <bottom style="double">
        <color theme="0" tint="-0.499984740745262"/>
      </bottom>
      <diagonal/>
    </border>
    <border>
      <left/>
      <right style="medium">
        <color rgb="FFFF0000"/>
      </right>
      <top style="medium">
        <color rgb="FFFF0000"/>
      </top>
      <bottom style="double">
        <color theme="0" tint="-0.499984740745262"/>
      </bottom>
      <diagonal/>
    </border>
    <border>
      <left style="thin">
        <color indexed="64"/>
      </left>
      <right style="thin">
        <color indexed="64"/>
      </right>
      <top style="medium">
        <color rgb="FFFF0000"/>
      </top>
      <bottom style="thin">
        <color indexed="64"/>
      </bottom>
      <diagonal/>
    </border>
    <border>
      <left style="thin">
        <color indexed="64"/>
      </left>
      <right style="thin">
        <color indexed="64"/>
      </right>
      <top style="thin">
        <color indexed="64"/>
      </top>
      <bottom style="medium">
        <color rgb="FFFF0000"/>
      </bottom>
      <diagonal/>
    </border>
    <border>
      <left style="medium">
        <color rgb="FFFF0000"/>
      </left>
      <right/>
      <top/>
      <bottom style="medium">
        <color theme="2" tint="-0.24994659260841701"/>
      </bottom>
      <diagonal/>
    </border>
    <border>
      <left style="thin">
        <color indexed="64"/>
      </left>
      <right style="medium">
        <color rgb="FFFF0000"/>
      </right>
      <top/>
      <bottom style="double">
        <color rgb="FFFF0000"/>
      </bottom>
      <diagonal/>
    </border>
    <border>
      <left style="thin">
        <color indexed="64"/>
      </left>
      <right style="medium">
        <color rgb="FFFF0000"/>
      </right>
      <top style="thin">
        <color indexed="64"/>
      </top>
      <bottom style="double">
        <color rgb="FFFF0000"/>
      </bottom>
      <diagonal/>
    </border>
    <border>
      <left/>
      <right/>
      <top style="double">
        <color rgb="FFFF0000"/>
      </top>
      <bottom style="thin">
        <color indexed="64"/>
      </bottom>
      <diagonal/>
    </border>
    <border>
      <left style="medium">
        <color rgb="FFFF0000"/>
      </left>
      <right/>
      <top style="thin">
        <color indexed="64"/>
      </top>
      <bottom style="thin">
        <color theme="0" tint="-0.499984740745262"/>
      </bottom>
      <diagonal/>
    </border>
    <border>
      <left/>
      <right style="medium">
        <color rgb="FFFF0000"/>
      </right>
      <top style="thin">
        <color indexed="64"/>
      </top>
      <bottom style="thin">
        <color theme="0" tint="-0.499984740745262"/>
      </bottom>
      <diagonal/>
    </border>
    <border>
      <left style="medium">
        <color rgb="FFFF0000"/>
      </left>
      <right/>
      <top style="double">
        <color rgb="FFFF0000"/>
      </top>
      <bottom style="thin">
        <color indexed="64"/>
      </bottom>
      <diagonal/>
    </border>
  </borders>
  <cellStyleXfs count="7">
    <xf numFmtId="0" fontId="0" fillId="0" borderId="0">
      <alignment vertical="center"/>
    </xf>
    <xf numFmtId="0" fontId="1" fillId="2" borderId="0" applyNumberFormat="0" applyBorder="0" applyAlignment="0" applyProtection="0">
      <alignment vertical="center"/>
    </xf>
    <xf numFmtId="0" fontId="1" fillId="3" borderId="1" applyNumberFormat="0" applyFont="0" applyAlignment="0" applyProtection="0">
      <alignment vertical="center"/>
    </xf>
    <xf numFmtId="0" fontId="2" fillId="4" borderId="2" applyNumberFormat="0" applyAlignment="0" applyProtection="0">
      <alignment vertical="center"/>
    </xf>
    <xf numFmtId="0" fontId="3" fillId="0" borderId="0">
      <alignment vertical="center"/>
    </xf>
    <xf numFmtId="0" fontId="9"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80">
    <xf numFmtId="0" fontId="0" fillId="0" borderId="0" xfId="0">
      <alignment vertical="center"/>
    </xf>
    <xf numFmtId="0" fontId="0" fillId="0" borderId="0" xfId="0" applyAlignment="1">
      <alignment vertical="top"/>
    </xf>
    <xf numFmtId="0" fontId="5" fillId="0" borderId="0" xfId="0" applyFont="1" applyAlignment="1">
      <alignment horizontal="center" vertical="top"/>
    </xf>
    <xf numFmtId="0" fontId="5" fillId="0" borderId="0" xfId="0" applyFont="1" applyAlignment="1">
      <alignment vertical="top"/>
    </xf>
    <xf numFmtId="0" fontId="6" fillId="0" borderId="0" xfId="0" applyFont="1" applyAlignment="1">
      <alignment horizontal="justify" vertical="top"/>
    </xf>
    <xf numFmtId="0" fontId="7" fillId="0" borderId="0" xfId="0" applyFont="1" applyAlignment="1">
      <alignment horizontal="justify" vertical="top" wrapText="1"/>
    </xf>
    <xf numFmtId="0" fontId="8" fillId="0" borderId="0" xfId="0" applyFont="1" applyAlignment="1">
      <alignment horizontal="justify" vertical="top"/>
    </xf>
    <xf numFmtId="0" fontId="6" fillId="0" borderId="0" xfId="0" applyFont="1" applyAlignment="1">
      <alignment vertical="top"/>
    </xf>
    <xf numFmtId="0" fontId="10" fillId="0" borderId="0" xfId="5" applyFont="1" applyFill="1" applyAlignment="1">
      <alignment horizontal="center" vertical="top"/>
    </xf>
    <xf numFmtId="0" fontId="5" fillId="0" borderId="4" xfId="0" applyFont="1" applyBorder="1">
      <alignment vertical="center"/>
    </xf>
    <xf numFmtId="0" fontId="5" fillId="0" borderId="4" xfId="0" applyFont="1" applyBorder="1" applyAlignment="1">
      <alignment horizontal="left" vertical="center"/>
    </xf>
    <xf numFmtId="0" fontId="5" fillId="0" borderId="7" xfId="0" applyFont="1" applyBorder="1" applyAlignment="1">
      <alignment horizontal="center" vertical="center" wrapText="1"/>
    </xf>
    <xf numFmtId="180" fontId="13" fillId="6" borderId="10" xfId="4" applyNumberFormat="1" applyFont="1" applyFill="1" applyBorder="1" applyAlignment="1">
      <alignment horizontal="left" vertical="center" wrapText="1"/>
    </xf>
    <xf numFmtId="0" fontId="5" fillId="0" borderId="3" xfId="0" applyFont="1" applyBorder="1" applyAlignment="1">
      <alignment vertical="center" wrapText="1"/>
    </xf>
    <xf numFmtId="0" fontId="0" fillId="0" borderId="3" xfId="0" applyBorder="1" applyAlignment="1">
      <alignment vertical="center" wrapText="1"/>
    </xf>
    <xf numFmtId="180" fontId="13" fillId="6" borderId="9" xfId="4" applyNumberFormat="1" applyFont="1" applyFill="1" applyBorder="1" applyAlignment="1">
      <alignment horizontal="left" vertical="center" wrapText="1"/>
    </xf>
    <xf numFmtId="0" fontId="5" fillId="0" borderId="19" xfId="0" applyFont="1" applyBorder="1">
      <alignment vertical="center"/>
    </xf>
    <xf numFmtId="0" fontId="15" fillId="0" borderId="24" xfId="0" applyFont="1" applyBorder="1" applyAlignment="1">
      <alignment horizontal="justify" vertical="center"/>
    </xf>
    <xf numFmtId="0" fontId="15" fillId="0" borderId="25" xfId="0" applyFont="1" applyBorder="1" applyAlignment="1">
      <alignment horizontal="justify" vertical="center"/>
    </xf>
    <xf numFmtId="0" fontId="5" fillId="0" borderId="25" xfId="0" applyFont="1" applyBorder="1">
      <alignment vertical="center"/>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5" fillId="0" borderId="27" xfId="0" applyFont="1" applyBorder="1" applyAlignment="1">
      <alignment horizontal="left" vertical="center" wrapText="1"/>
    </xf>
    <xf numFmtId="0" fontId="5" fillId="0" borderId="24" xfId="0" applyFont="1" applyBorder="1" applyAlignment="1">
      <alignment horizontal="left" vertical="center" wrapText="1"/>
    </xf>
    <xf numFmtId="0" fontId="5" fillId="0" borderId="35" xfId="0" applyFont="1" applyBorder="1" applyAlignment="1">
      <alignment horizontal="left" vertical="center" wrapText="1"/>
    </xf>
    <xf numFmtId="0" fontId="5" fillId="0" borderId="36" xfId="0" applyFont="1" applyBorder="1" applyAlignment="1">
      <alignment horizontal="left" vertical="center" wrapText="1"/>
    </xf>
    <xf numFmtId="0" fontId="5" fillId="0" borderId="25" xfId="0" applyFont="1" applyBorder="1" applyAlignment="1">
      <alignment horizontal="left" vertical="center" wrapText="1"/>
    </xf>
    <xf numFmtId="0" fontId="5" fillId="0" borderId="4" xfId="0" applyFont="1" applyBorder="1" applyAlignment="1">
      <alignment vertical="center" wrapText="1"/>
    </xf>
    <xf numFmtId="0" fontId="5" fillId="8" borderId="38" xfId="0" applyFont="1" applyFill="1" applyBorder="1">
      <alignment vertical="center"/>
    </xf>
    <xf numFmtId="0" fontId="5" fillId="8" borderId="47" xfId="0" applyFont="1" applyFill="1" applyBorder="1">
      <alignment vertical="center"/>
    </xf>
    <xf numFmtId="57" fontId="5" fillId="8" borderId="38" xfId="0" applyNumberFormat="1" applyFont="1" applyFill="1" applyBorder="1" applyAlignment="1">
      <alignment horizontal="left" vertical="center"/>
    </xf>
    <xf numFmtId="0" fontId="5" fillId="0" borderId="38" xfId="0" applyFont="1" applyBorder="1">
      <alignment vertical="center"/>
    </xf>
    <xf numFmtId="177" fontId="5" fillId="8" borderId="38" xfId="0" applyNumberFormat="1" applyFont="1" applyFill="1" applyBorder="1" applyAlignment="1">
      <alignment vertical="top" wrapText="1"/>
    </xf>
    <xf numFmtId="177" fontId="5" fillId="8" borderId="38" xfId="0" applyNumberFormat="1" applyFont="1" applyFill="1" applyBorder="1">
      <alignment vertical="center"/>
    </xf>
    <xf numFmtId="0" fontId="15" fillId="0" borderId="47" xfId="0" applyFont="1" applyBorder="1" applyAlignment="1">
      <alignment horizontal="justify" vertical="center"/>
    </xf>
    <xf numFmtId="38" fontId="5" fillId="8" borderId="50" xfId="6" applyFont="1" applyFill="1" applyBorder="1">
      <alignment vertical="center"/>
    </xf>
    <xf numFmtId="0" fontId="5" fillId="0" borderId="51" xfId="0" applyFont="1" applyBorder="1">
      <alignment vertical="center"/>
    </xf>
    <xf numFmtId="178" fontId="5" fillId="8" borderId="38" xfId="0" applyNumberFormat="1" applyFont="1" applyFill="1" applyBorder="1">
      <alignment vertical="center"/>
    </xf>
    <xf numFmtId="178" fontId="5" fillId="8" borderId="51" xfId="0" applyNumberFormat="1" applyFont="1" applyFill="1" applyBorder="1">
      <alignment vertical="center"/>
    </xf>
    <xf numFmtId="38" fontId="5" fillId="8" borderId="40" xfId="6" applyFont="1" applyFill="1" applyBorder="1">
      <alignment vertical="center"/>
    </xf>
    <xf numFmtId="0" fontId="0" fillId="0" borderId="17" xfId="0" applyBorder="1">
      <alignment vertical="center"/>
    </xf>
    <xf numFmtId="177" fontId="5" fillId="8" borderId="52" xfId="0" applyNumberFormat="1" applyFont="1" applyFill="1" applyBorder="1" applyAlignment="1">
      <alignment horizontal="right" vertical="center" wrapText="1"/>
    </xf>
    <xf numFmtId="179" fontId="5" fillId="8" borderId="47" xfId="0" applyNumberFormat="1" applyFont="1" applyFill="1" applyBorder="1" applyAlignment="1">
      <alignment vertical="center" wrapText="1"/>
    </xf>
    <xf numFmtId="179" fontId="5" fillId="8" borderId="38" xfId="0" applyNumberFormat="1" applyFont="1" applyFill="1" applyBorder="1" applyAlignment="1">
      <alignment vertical="center" wrapText="1"/>
    </xf>
    <xf numFmtId="179" fontId="5" fillId="0" borderId="50" xfId="0" applyNumberFormat="1" applyFont="1" applyBorder="1" applyAlignment="1">
      <alignment vertical="center" wrapText="1"/>
    </xf>
    <xf numFmtId="179" fontId="5" fillId="0" borderId="39" xfId="0" applyNumberFormat="1" applyFont="1" applyBorder="1" applyAlignment="1">
      <alignment vertical="center" wrapText="1"/>
    </xf>
    <xf numFmtId="179" fontId="5" fillId="8" borderId="37" xfId="0" applyNumberFormat="1" applyFont="1" applyFill="1" applyBorder="1" applyAlignment="1">
      <alignment vertical="center" wrapText="1"/>
    </xf>
    <xf numFmtId="179" fontId="5" fillId="0" borderId="38" xfId="0" applyNumberFormat="1" applyFont="1" applyBorder="1" applyAlignment="1">
      <alignment vertical="center" wrapText="1"/>
    </xf>
    <xf numFmtId="176" fontId="5" fillId="8" borderId="47" xfId="0" applyNumberFormat="1" applyFont="1" applyFill="1" applyBorder="1" applyAlignment="1">
      <alignment vertical="center" wrapText="1"/>
    </xf>
    <xf numFmtId="176" fontId="5" fillId="8" borderId="38" xfId="0" applyNumberFormat="1" applyFont="1" applyFill="1" applyBorder="1" applyAlignment="1">
      <alignment vertical="center" wrapText="1"/>
    </xf>
    <xf numFmtId="176" fontId="5" fillId="0" borderId="38" xfId="0" applyNumberFormat="1" applyFont="1" applyBorder="1" applyAlignment="1">
      <alignment vertical="center" wrapText="1"/>
    </xf>
    <xf numFmtId="176" fontId="5" fillId="0" borderId="50" xfId="0" applyNumberFormat="1" applyFont="1" applyBorder="1" applyAlignment="1">
      <alignment vertical="center" wrapText="1"/>
    </xf>
    <xf numFmtId="177" fontId="5" fillId="8" borderId="53" xfId="0" applyNumberFormat="1" applyFont="1" applyFill="1" applyBorder="1" applyAlignment="1">
      <alignment horizontal="right" vertical="center" wrapText="1"/>
    </xf>
    <xf numFmtId="176" fontId="5" fillId="0" borderId="39" xfId="0" applyNumberFormat="1" applyFont="1" applyBorder="1" applyAlignment="1">
      <alignment vertical="center" wrapText="1"/>
    </xf>
    <xf numFmtId="179" fontId="5" fillId="8" borderId="46" xfId="0" applyNumberFormat="1" applyFont="1" applyFill="1" applyBorder="1" applyAlignment="1">
      <alignment vertical="center" wrapText="1"/>
    </xf>
    <xf numFmtId="179" fontId="5" fillId="8" borderId="48" xfId="0" applyNumberFormat="1" applyFont="1" applyFill="1" applyBorder="1" applyAlignment="1">
      <alignment vertical="center" wrapText="1"/>
    </xf>
    <xf numFmtId="179" fontId="5" fillId="8" borderId="55" xfId="0" applyNumberFormat="1" applyFont="1" applyFill="1" applyBorder="1" applyAlignment="1">
      <alignment vertical="center" wrapText="1"/>
    </xf>
    <xf numFmtId="179" fontId="5" fillId="0" borderId="56" xfId="0" applyNumberFormat="1" applyFont="1" applyBorder="1" applyAlignment="1">
      <alignment vertical="center" wrapText="1"/>
    </xf>
    <xf numFmtId="177" fontId="5" fillId="8" borderId="37" xfId="0" applyNumberFormat="1" applyFont="1" applyFill="1" applyBorder="1" applyAlignment="1">
      <alignment horizontal="right" vertical="center" wrapText="1"/>
    </xf>
    <xf numFmtId="177" fontId="5" fillId="0" borderId="17" xfId="0" applyNumberFormat="1" applyFont="1" applyBorder="1" applyAlignment="1">
      <alignment horizontal="right" vertical="center" wrapText="1"/>
    </xf>
    <xf numFmtId="0" fontId="0" fillId="0" borderId="3" xfId="0" applyBorder="1">
      <alignment vertical="center"/>
    </xf>
    <xf numFmtId="179" fontId="5" fillId="0" borderId="11" xfId="0" applyNumberFormat="1" applyFont="1" applyBorder="1" applyAlignment="1">
      <alignment vertical="center" wrapText="1"/>
    </xf>
    <xf numFmtId="177" fontId="5" fillId="8" borderId="46" xfId="0" applyNumberFormat="1" applyFont="1" applyFill="1" applyBorder="1" applyAlignment="1">
      <alignment vertical="center" wrapText="1"/>
    </xf>
    <xf numFmtId="177" fontId="5" fillId="8" borderId="48" xfId="0" applyNumberFormat="1" applyFont="1" applyFill="1" applyBorder="1" applyAlignment="1">
      <alignment vertical="center" wrapText="1"/>
    </xf>
    <xf numFmtId="179" fontId="5" fillId="0" borderId="57" xfId="0" applyNumberFormat="1" applyFont="1" applyBorder="1" applyAlignment="1">
      <alignment vertical="center" wrapText="1"/>
    </xf>
    <xf numFmtId="177" fontId="5" fillId="8" borderId="55" xfId="0" applyNumberFormat="1" applyFont="1" applyFill="1" applyBorder="1" applyAlignment="1">
      <alignment vertical="center" wrapText="1"/>
    </xf>
    <xf numFmtId="179" fontId="5" fillId="0" borderId="48" xfId="0" applyNumberFormat="1" applyFont="1" applyBorder="1" applyAlignment="1">
      <alignment vertical="center" wrapText="1"/>
    </xf>
    <xf numFmtId="179" fontId="5" fillId="0" borderId="58" xfId="0" applyNumberFormat="1" applyFont="1" applyBorder="1" applyAlignment="1">
      <alignment vertical="center" wrapText="1"/>
    </xf>
    <xf numFmtId="0" fontId="16" fillId="0" borderId="32" xfId="0" applyFont="1" applyBorder="1" applyAlignment="1">
      <alignment horizontal="left" vertical="center"/>
    </xf>
    <xf numFmtId="0" fontId="16" fillId="0" borderId="32" xfId="0" applyFont="1" applyBorder="1">
      <alignment vertical="center"/>
    </xf>
    <xf numFmtId="0" fontId="5" fillId="0" borderId="32" xfId="0" applyFont="1" applyBorder="1">
      <alignment vertical="center"/>
    </xf>
    <xf numFmtId="0" fontId="5" fillId="0" borderId="32" xfId="0" applyFont="1" applyBorder="1" applyAlignment="1">
      <alignment vertical="top"/>
    </xf>
    <xf numFmtId="0" fontId="5" fillId="10" borderId="32" xfId="0" applyFont="1" applyFill="1" applyBorder="1" applyAlignment="1">
      <alignment vertical="top"/>
    </xf>
    <xf numFmtId="0" fontId="15" fillId="0" borderId="33" xfId="0" applyFont="1" applyBorder="1" applyAlignment="1">
      <alignment horizontal="justify" vertical="center"/>
    </xf>
    <xf numFmtId="0" fontId="5" fillId="0" borderId="63" xfId="0" applyFont="1" applyBorder="1">
      <alignment vertical="center"/>
    </xf>
    <xf numFmtId="0" fontId="5" fillId="0" borderId="33" xfId="0" applyFont="1" applyBorder="1">
      <alignment vertical="center"/>
    </xf>
    <xf numFmtId="0" fontId="5" fillId="0" borderId="34" xfId="0" applyFont="1" applyBorder="1">
      <alignment vertical="center"/>
    </xf>
    <xf numFmtId="0" fontId="0" fillId="0" borderId="40" xfId="0" applyBorder="1">
      <alignment vertical="center"/>
    </xf>
    <xf numFmtId="0" fontId="5" fillId="0" borderId="65" xfId="0" applyFont="1" applyBorder="1" applyAlignment="1">
      <alignment horizontal="left" vertical="center" wrapText="1"/>
    </xf>
    <xf numFmtId="0" fontId="5" fillId="0" borderId="63" xfId="0" applyFont="1" applyBorder="1" applyAlignment="1">
      <alignment horizontal="left" vertical="center" wrapText="1"/>
    </xf>
    <xf numFmtId="0" fontId="5" fillId="0" borderId="60" xfId="0" applyFont="1" applyBorder="1" applyAlignment="1">
      <alignment horizontal="left" vertical="center" wrapText="1"/>
    </xf>
    <xf numFmtId="0" fontId="5" fillId="0" borderId="67" xfId="0" applyFont="1" applyBorder="1" applyAlignment="1">
      <alignment horizontal="left" vertical="center" wrapText="1"/>
    </xf>
    <xf numFmtId="0" fontId="5" fillId="0" borderId="68" xfId="0" applyFont="1" applyBorder="1" applyAlignment="1">
      <alignment horizontal="left" vertical="center" wrapText="1"/>
    </xf>
    <xf numFmtId="0" fontId="5" fillId="0" borderId="59" xfId="0" applyFont="1" applyBorder="1" applyAlignment="1">
      <alignment horizontal="left" vertical="center" wrapText="1"/>
    </xf>
    <xf numFmtId="0" fontId="5" fillId="0" borderId="62" xfId="0" applyFont="1" applyBorder="1" applyAlignment="1">
      <alignment horizontal="left" vertical="center" wrapText="1"/>
    </xf>
    <xf numFmtId="0" fontId="5" fillId="0" borderId="73" xfId="0" applyFont="1" applyBorder="1" applyAlignment="1">
      <alignment horizontal="left" vertical="center" wrapText="1"/>
    </xf>
    <xf numFmtId="0" fontId="5" fillId="0" borderId="30" xfId="0" applyFont="1" applyBorder="1" applyAlignment="1">
      <alignment horizontal="left" vertical="center" wrapText="1"/>
    </xf>
    <xf numFmtId="0" fontId="17" fillId="0" borderId="3" xfId="0" applyFont="1" applyBorder="1">
      <alignment vertical="center"/>
    </xf>
    <xf numFmtId="0" fontId="0" fillId="6" borderId="3" xfId="0" applyFill="1" applyBorder="1" applyAlignment="1">
      <alignment horizontal="center" vertical="center"/>
    </xf>
    <xf numFmtId="0" fontId="0" fillId="0" borderId="0" xfId="0" applyAlignment="1">
      <alignment vertical="center" wrapText="1"/>
    </xf>
    <xf numFmtId="0" fontId="5" fillId="8" borderId="55" xfId="0" applyFont="1" applyFill="1" applyBorder="1">
      <alignment vertical="center"/>
    </xf>
    <xf numFmtId="0" fontId="0" fillId="8" borderId="0" xfId="0" applyFill="1">
      <alignment vertical="center"/>
    </xf>
    <xf numFmtId="0" fontId="0" fillId="3" borderId="75" xfId="2" applyFont="1" applyBorder="1">
      <alignment vertical="center"/>
    </xf>
    <xf numFmtId="0" fontId="0" fillId="0" borderId="6" xfId="0" applyBorder="1">
      <alignment vertical="center"/>
    </xf>
    <xf numFmtId="0" fontId="0" fillId="3" borderId="76" xfId="2" applyFont="1" applyBorder="1">
      <alignment vertical="center"/>
    </xf>
    <xf numFmtId="0" fontId="2" fillId="4" borderId="77" xfId="3" applyBorder="1">
      <alignment vertical="center"/>
    </xf>
    <xf numFmtId="0" fontId="0" fillId="0" borderId="78" xfId="0" applyBorder="1">
      <alignment vertical="center"/>
    </xf>
    <xf numFmtId="0" fontId="0" fillId="0" borderId="7" xfId="0" applyBorder="1">
      <alignment vertical="center"/>
    </xf>
    <xf numFmtId="0" fontId="0" fillId="0" borderId="5" xfId="0" applyBorder="1">
      <alignment vertical="center"/>
    </xf>
    <xf numFmtId="0" fontId="0" fillId="0" borderId="6" xfId="0" applyBorder="1" applyAlignment="1">
      <alignment horizontal="center" vertical="center"/>
    </xf>
    <xf numFmtId="0" fontId="0" fillId="0" borderId="4" xfId="0" applyBorder="1">
      <alignment vertical="center"/>
    </xf>
    <xf numFmtId="0" fontId="2" fillId="4" borderId="77" xfId="3" applyBorder="1" applyAlignment="1">
      <alignment vertical="center"/>
    </xf>
    <xf numFmtId="0" fontId="0" fillId="0" borderId="79" xfId="0" applyBorder="1">
      <alignment vertical="center"/>
    </xf>
    <xf numFmtId="0" fontId="0" fillId="3" borderId="80" xfId="2" applyFont="1" applyBorder="1">
      <alignment vertical="center"/>
    </xf>
    <xf numFmtId="0" fontId="0" fillId="3" borderId="1" xfId="2" applyFont="1">
      <alignment vertical="center"/>
    </xf>
    <xf numFmtId="0" fontId="2" fillId="4" borderId="2" xfId="3">
      <alignment vertical="center"/>
    </xf>
    <xf numFmtId="0" fontId="0" fillId="0" borderId="84" xfId="0" applyBorder="1">
      <alignment vertical="center"/>
    </xf>
    <xf numFmtId="0" fontId="0" fillId="0" borderId="43" xfId="0" applyBorder="1">
      <alignment vertical="center"/>
    </xf>
    <xf numFmtId="0" fontId="2" fillId="4" borderId="85" xfId="3" applyBorder="1">
      <alignment vertical="center"/>
    </xf>
    <xf numFmtId="0" fontId="0" fillId="0" borderId="43" xfId="0" applyBorder="1" applyAlignment="1">
      <alignment vertical="center" wrapText="1"/>
    </xf>
    <xf numFmtId="0" fontId="0" fillId="2" borderId="43" xfId="1" applyFont="1" applyBorder="1">
      <alignment vertical="center"/>
    </xf>
    <xf numFmtId="0" fontId="0" fillId="2" borderId="40" xfId="1" applyFont="1" applyBorder="1">
      <alignment vertical="center"/>
    </xf>
    <xf numFmtId="0" fontId="0" fillId="2" borderId="0" xfId="1" applyFont="1" applyBorder="1" applyAlignment="1">
      <alignment vertical="center" wrapText="1"/>
    </xf>
    <xf numFmtId="0" fontId="0" fillId="2" borderId="0" xfId="1" applyFont="1" applyBorder="1">
      <alignment vertical="center"/>
    </xf>
    <xf numFmtId="0" fontId="0" fillId="6" borderId="40" xfId="1" applyFont="1" applyFill="1" applyBorder="1">
      <alignment vertical="center"/>
    </xf>
    <xf numFmtId="0" fontId="0" fillId="6" borderId="43" xfId="0" applyFill="1" applyBorder="1">
      <alignment vertical="center"/>
    </xf>
    <xf numFmtId="0" fontId="0" fillId="6" borderId="0" xfId="1" applyFont="1" applyFill="1" applyBorder="1">
      <alignment vertical="center"/>
    </xf>
    <xf numFmtId="0" fontId="2" fillId="4" borderId="2" xfId="3" applyAlignment="1">
      <alignment vertical="center"/>
    </xf>
    <xf numFmtId="0" fontId="0" fillId="0" borderId="86" xfId="0" applyBorder="1">
      <alignment vertical="center"/>
    </xf>
    <xf numFmtId="0" fontId="0" fillId="0" borderId="19" xfId="0" applyBorder="1">
      <alignment vertical="center"/>
    </xf>
    <xf numFmtId="0" fontId="0" fillId="0" borderId="0" xfId="0" applyAlignment="1">
      <alignment horizontal="center" vertical="center"/>
    </xf>
    <xf numFmtId="0" fontId="0" fillId="0" borderId="82" xfId="0" applyBorder="1">
      <alignment vertical="center"/>
    </xf>
    <xf numFmtId="0" fontId="0" fillId="0" borderId="83" xfId="0" applyBorder="1">
      <alignment vertical="center"/>
    </xf>
    <xf numFmtId="0" fontId="0" fillId="3" borderId="87" xfId="2" applyFont="1" applyBorder="1">
      <alignment vertical="center"/>
    </xf>
    <xf numFmtId="0" fontId="0" fillId="0" borderId="70" xfId="0" applyBorder="1">
      <alignment vertical="center"/>
    </xf>
    <xf numFmtId="0" fontId="0" fillId="3" borderId="88" xfId="2" applyFont="1" applyBorder="1">
      <alignment vertical="center"/>
    </xf>
    <xf numFmtId="0" fontId="2" fillId="4" borderId="91" xfId="3" applyBorder="1">
      <alignment vertical="center"/>
    </xf>
    <xf numFmtId="0" fontId="2" fillId="4" borderId="93" xfId="3" applyBorder="1">
      <alignment vertical="center"/>
    </xf>
    <xf numFmtId="0" fontId="2" fillId="4" borderId="91" xfId="3" applyBorder="1" applyAlignment="1">
      <alignment vertical="center"/>
    </xf>
    <xf numFmtId="0" fontId="5" fillId="0" borderId="33" xfId="0" applyFont="1" applyBorder="1" applyAlignment="1">
      <alignment vertical="top"/>
    </xf>
    <xf numFmtId="177" fontId="5" fillId="8" borderId="97" xfId="0" applyNumberFormat="1" applyFont="1" applyFill="1" applyBorder="1" applyAlignment="1">
      <alignment vertical="top" wrapText="1"/>
    </xf>
    <xf numFmtId="0" fontId="34" fillId="0" borderId="0" xfId="0" applyFont="1">
      <alignment vertical="center"/>
    </xf>
    <xf numFmtId="0" fontId="0" fillId="11" borderId="0" xfId="0" applyFill="1">
      <alignment vertical="center"/>
    </xf>
    <xf numFmtId="0" fontId="5" fillId="0" borderId="32" xfId="0" applyFont="1" applyBorder="1" applyAlignment="1">
      <alignment vertical="center" wrapText="1"/>
    </xf>
    <xf numFmtId="0" fontId="0" fillId="0" borderId="9" xfId="0" applyBorder="1">
      <alignment vertical="center"/>
    </xf>
    <xf numFmtId="0" fontId="5" fillId="0" borderId="100" xfId="0" applyFont="1" applyBorder="1">
      <alignment vertical="center"/>
    </xf>
    <xf numFmtId="0" fontId="23" fillId="0" borderId="4" xfId="0" applyFont="1" applyBorder="1" applyAlignment="1">
      <alignment horizontal="left" vertical="center"/>
    </xf>
    <xf numFmtId="0" fontId="23" fillId="0" borderId="19" xfId="0" applyFont="1" applyBorder="1" applyAlignment="1">
      <alignment horizontal="left" vertical="center"/>
    </xf>
    <xf numFmtId="0" fontId="16" fillId="8" borderId="32" xfId="0" applyFont="1" applyFill="1" applyBorder="1">
      <alignment vertical="center"/>
    </xf>
    <xf numFmtId="0" fontId="21" fillId="8" borderId="32" xfId="0" applyFont="1" applyFill="1" applyBorder="1">
      <alignment vertical="center"/>
    </xf>
    <xf numFmtId="0" fontId="39" fillId="0" borderId="32" xfId="0" applyFont="1" applyBorder="1" applyAlignment="1">
      <alignment vertical="top"/>
    </xf>
    <xf numFmtId="0" fontId="39" fillId="0" borderId="40" xfId="0" applyFont="1" applyBorder="1">
      <alignment vertical="center"/>
    </xf>
    <xf numFmtId="0" fontId="15" fillId="0" borderId="54" xfId="0" applyFont="1" applyBorder="1" applyAlignment="1">
      <alignment horizontal="justify" vertical="center"/>
    </xf>
    <xf numFmtId="0" fontId="5" fillId="0" borderId="3" xfId="0" applyFont="1" applyBorder="1" applyAlignment="1">
      <alignment horizontal="left" vertical="center" wrapText="1"/>
    </xf>
    <xf numFmtId="0" fontId="5" fillId="0" borderId="10" xfId="0" applyFont="1" applyBorder="1" applyAlignment="1">
      <alignment vertical="center" wrapText="1"/>
    </xf>
    <xf numFmtId="0" fontId="5" fillId="9" borderId="32" xfId="0" applyFont="1" applyFill="1" applyBorder="1">
      <alignment vertical="center"/>
    </xf>
    <xf numFmtId="0" fontId="5" fillId="9" borderId="34" xfId="0" applyFont="1" applyFill="1" applyBorder="1">
      <alignment vertical="center"/>
    </xf>
    <xf numFmtId="0" fontId="5" fillId="9" borderId="24" xfId="0" applyFont="1" applyFill="1" applyBorder="1">
      <alignment vertical="center"/>
    </xf>
    <xf numFmtId="0" fontId="5" fillId="9" borderId="19" xfId="0" applyFont="1" applyFill="1" applyBorder="1">
      <alignment vertical="center"/>
    </xf>
    <xf numFmtId="0" fontId="34" fillId="9" borderId="19" xfId="0" applyFont="1" applyFill="1" applyBorder="1">
      <alignment vertical="center"/>
    </xf>
    <xf numFmtId="179" fontId="5" fillId="8" borderId="57" xfId="0" applyNumberFormat="1" applyFont="1" applyFill="1" applyBorder="1" applyAlignment="1">
      <alignment vertical="center" wrapText="1"/>
    </xf>
    <xf numFmtId="0" fontId="5" fillId="9" borderId="73" xfId="0" applyFont="1" applyFill="1" applyBorder="1">
      <alignment vertical="center"/>
    </xf>
    <xf numFmtId="0" fontId="0" fillId="0" borderId="24" xfId="0" applyBorder="1">
      <alignment vertical="center"/>
    </xf>
    <xf numFmtId="0" fontId="5" fillId="0" borderId="67" xfId="0" applyFont="1" applyBorder="1">
      <alignment vertical="center"/>
    </xf>
    <xf numFmtId="38" fontId="5" fillId="9" borderId="99" xfId="6" applyFont="1" applyFill="1" applyBorder="1" applyAlignment="1">
      <alignment horizontal="right" vertical="center"/>
    </xf>
    <xf numFmtId="0" fontId="5" fillId="0" borderId="101" xfId="0" applyFont="1" applyBorder="1">
      <alignment vertical="center"/>
    </xf>
    <xf numFmtId="0" fontId="0" fillId="0" borderId="60" xfId="0" applyBorder="1">
      <alignment vertical="center"/>
    </xf>
    <xf numFmtId="0" fontId="5" fillId="9" borderId="0" xfId="0" applyFont="1" applyFill="1" applyAlignment="1">
      <alignment horizontal="left" vertical="center" wrapText="1"/>
    </xf>
    <xf numFmtId="0" fontId="34" fillId="0" borderId="43" xfId="0" applyFont="1" applyBorder="1">
      <alignment vertical="center"/>
    </xf>
    <xf numFmtId="0" fontId="42" fillId="12" borderId="6" xfId="0" applyFont="1" applyFill="1" applyBorder="1">
      <alignment vertical="center"/>
    </xf>
    <xf numFmtId="0" fontId="17" fillId="12" borderId="19" xfId="0" applyFont="1" applyFill="1" applyBorder="1">
      <alignment vertical="center"/>
    </xf>
    <xf numFmtId="0" fontId="0" fillId="12" borderId="19" xfId="0" applyFill="1" applyBorder="1">
      <alignment vertical="center"/>
    </xf>
    <xf numFmtId="0" fontId="5" fillId="12" borderId="20" xfId="0" applyFont="1" applyFill="1" applyBorder="1" applyAlignment="1">
      <alignment horizontal="left" vertical="center"/>
    </xf>
    <xf numFmtId="0" fontId="5" fillId="12" borderId="21" xfId="0" applyFont="1" applyFill="1" applyBorder="1" applyAlignment="1">
      <alignment horizontal="left" vertical="center"/>
    </xf>
    <xf numFmtId="0" fontId="5" fillId="12" borderId="22" xfId="0" applyFont="1" applyFill="1" applyBorder="1" applyAlignment="1">
      <alignment horizontal="left" vertical="center"/>
    </xf>
    <xf numFmtId="0" fontId="0" fillId="7" borderId="70" xfId="0" applyFill="1" applyBorder="1">
      <alignment vertical="center"/>
    </xf>
    <xf numFmtId="0" fontId="0" fillId="7" borderId="89" xfId="0" applyFill="1" applyBorder="1">
      <alignment vertical="center"/>
    </xf>
    <xf numFmtId="0" fontId="0" fillId="7" borderId="90" xfId="0" applyFill="1" applyBorder="1">
      <alignment vertical="center"/>
    </xf>
    <xf numFmtId="0" fontId="0" fillId="7" borderId="74" xfId="0" applyFill="1" applyBorder="1">
      <alignment vertical="center"/>
    </xf>
    <xf numFmtId="0" fontId="0" fillId="7" borderId="43" xfId="0" applyFill="1" applyBorder="1">
      <alignment vertical="center"/>
    </xf>
    <xf numFmtId="0" fontId="0" fillId="7" borderId="0" xfId="0" applyFill="1">
      <alignment vertical="center"/>
    </xf>
    <xf numFmtId="0" fontId="0" fillId="7" borderId="92" xfId="0" applyFill="1" applyBorder="1">
      <alignment vertical="center"/>
    </xf>
    <xf numFmtId="0" fontId="0" fillId="7" borderId="71" xfId="0" applyFill="1" applyBorder="1">
      <alignment vertical="center"/>
    </xf>
    <xf numFmtId="0" fontId="43" fillId="7" borderId="0" xfId="0" applyFont="1" applyFill="1">
      <alignment vertical="center"/>
    </xf>
    <xf numFmtId="0" fontId="17" fillId="12" borderId="7" xfId="0" applyFont="1" applyFill="1" applyBorder="1">
      <alignment vertical="center"/>
    </xf>
    <xf numFmtId="0" fontId="0" fillId="7" borderId="72" xfId="0" applyFill="1" applyBorder="1">
      <alignment vertical="center"/>
    </xf>
    <xf numFmtId="0" fontId="0" fillId="7" borderId="71" xfId="1" applyFont="1" applyFill="1" applyBorder="1">
      <alignment vertical="center"/>
    </xf>
    <xf numFmtId="0" fontId="0" fillId="7" borderId="70" xfId="1" applyFont="1" applyFill="1" applyBorder="1">
      <alignment vertical="center"/>
    </xf>
    <xf numFmtId="0" fontId="0" fillId="7" borderId="74" xfId="1" applyFont="1" applyFill="1" applyBorder="1">
      <alignment vertical="center"/>
    </xf>
    <xf numFmtId="0" fontId="0" fillId="6" borderId="19" xfId="1" applyFont="1" applyFill="1" applyBorder="1">
      <alignment vertical="center"/>
    </xf>
    <xf numFmtId="0" fontId="0" fillId="0" borderId="6" xfId="2" applyFont="1" applyFill="1" applyBorder="1">
      <alignment vertical="center"/>
    </xf>
    <xf numFmtId="0" fontId="0" fillId="0" borderId="1" xfId="2" applyFont="1" applyFill="1">
      <alignment vertical="center"/>
    </xf>
    <xf numFmtId="0" fontId="0" fillId="0" borderId="1" xfId="2" applyFont="1" applyFill="1" applyAlignment="1">
      <alignment vertical="center" wrapText="1"/>
    </xf>
    <xf numFmtId="0" fontId="0" fillId="7" borderId="70" xfId="2" applyFont="1" applyFill="1" applyBorder="1">
      <alignment vertical="center"/>
    </xf>
    <xf numFmtId="0" fontId="0" fillId="7" borderId="94" xfId="0" applyFill="1" applyBorder="1">
      <alignment vertical="center"/>
    </xf>
    <xf numFmtId="0" fontId="0" fillId="7" borderId="95" xfId="0" applyFill="1" applyBorder="1">
      <alignment vertical="center"/>
    </xf>
    <xf numFmtId="0" fontId="0" fillId="7" borderId="96" xfId="0" applyFill="1" applyBorder="1">
      <alignment vertical="center"/>
    </xf>
    <xf numFmtId="0" fontId="0" fillId="7" borderId="40" xfId="0" applyFill="1" applyBorder="1">
      <alignment vertical="center"/>
    </xf>
    <xf numFmtId="0" fontId="15" fillId="0" borderId="64" xfId="0" applyFont="1" applyBorder="1" applyAlignment="1">
      <alignment horizontal="justify" vertical="center"/>
    </xf>
    <xf numFmtId="0" fontId="21" fillId="0" borderId="3" xfId="0" applyFont="1" applyBorder="1" applyAlignment="1">
      <alignment vertical="center" wrapText="1"/>
    </xf>
    <xf numFmtId="0" fontId="16" fillId="0" borderId="25" xfId="0" applyFont="1" applyBorder="1" applyAlignment="1">
      <alignment vertical="center" wrapText="1"/>
    </xf>
    <xf numFmtId="178" fontId="5" fillId="0" borderId="38" xfId="0" applyNumberFormat="1" applyFont="1" applyBorder="1">
      <alignment vertical="center"/>
    </xf>
    <xf numFmtId="178" fontId="5" fillId="0" borderId="51" xfId="0" applyNumberFormat="1" applyFont="1" applyBorder="1">
      <alignment vertical="center"/>
    </xf>
    <xf numFmtId="178" fontId="5" fillId="0" borderId="50" xfId="0" applyNumberFormat="1" applyFont="1" applyBorder="1">
      <alignment vertical="center"/>
    </xf>
    <xf numFmtId="0" fontId="34" fillId="0" borderId="100" xfId="0" applyFont="1" applyBorder="1">
      <alignment vertical="center"/>
    </xf>
    <xf numFmtId="0" fontId="5" fillId="0" borderId="43" xfId="0" applyFont="1" applyBorder="1">
      <alignment vertical="center"/>
    </xf>
    <xf numFmtId="0" fontId="14" fillId="0" borderId="47" xfId="0" applyFont="1" applyBorder="1" applyAlignment="1">
      <alignment horizontal="center" vertical="center"/>
    </xf>
    <xf numFmtId="0" fontId="14" fillId="0" borderId="33" xfId="0" applyFont="1" applyBorder="1" applyAlignment="1">
      <alignment horizontal="center" vertical="center"/>
    </xf>
    <xf numFmtId="0" fontId="14" fillId="0" borderId="38" xfId="0" applyFont="1" applyBorder="1" applyAlignment="1">
      <alignment horizontal="center" vertical="center"/>
    </xf>
    <xf numFmtId="0" fontId="14" fillId="0" borderId="32" xfId="0" applyFont="1" applyBorder="1" applyAlignment="1">
      <alignment horizontal="center" vertical="center"/>
    </xf>
    <xf numFmtId="0" fontId="14" fillId="0" borderId="103" xfId="0" applyFont="1" applyBorder="1" applyAlignment="1">
      <alignment horizontal="center" vertical="center"/>
    </xf>
    <xf numFmtId="0" fontId="14" fillId="0" borderId="104" xfId="0" applyFont="1" applyBorder="1" applyAlignment="1">
      <alignment horizontal="center" vertical="center"/>
    </xf>
    <xf numFmtId="178" fontId="24" fillId="0" borderId="38" xfId="0" applyNumberFormat="1" applyFont="1" applyBorder="1">
      <alignment vertical="center"/>
    </xf>
    <xf numFmtId="0" fontId="2" fillId="4" borderId="70" xfId="3" applyBorder="1">
      <alignment vertical="center"/>
    </xf>
    <xf numFmtId="0" fontId="0" fillId="0" borderId="3" xfId="0" applyBorder="1" applyAlignment="1">
      <alignment horizontal="center" vertical="center"/>
    </xf>
    <xf numFmtId="0" fontId="5" fillId="0" borderId="0" xfId="0" applyFont="1" applyAlignment="1">
      <alignment horizontal="left" vertical="center" wrapText="1"/>
    </xf>
    <xf numFmtId="0" fontId="5" fillId="0" borderId="0" xfId="0" applyFont="1" applyAlignment="1">
      <alignment vertical="center" wrapText="1"/>
    </xf>
    <xf numFmtId="38" fontId="5" fillId="8" borderId="110" xfId="6" applyFont="1" applyFill="1" applyBorder="1">
      <alignment vertical="center"/>
    </xf>
    <xf numFmtId="0" fontId="5" fillId="0" borderId="111" xfId="0" applyFont="1" applyBorder="1" applyAlignment="1">
      <alignment horizontal="left" vertical="center" wrapText="1"/>
    </xf>
    <xf numFmtId="0" fontId="5" fillId="0" borderId="112" xfId="0" applyFont="1" applyBorder="1">
      <alignment vertical="center"/>
    </xf>
    <xf numFmtId="38" fontId="5" fillId="8" borderId="72" xfId="6" applyFont="1" applyFill="1" applyBorder="1">
      <alignment vertical="center"/>
    </xf>
    <xf numFmtId="177" fontId="5" fillId="8" borderId="72" xfId="0" applyNumberFormat="1" applyFont="1" applyFill="1" applyBorder="1" applyAlignment="1">
      <alignment horizontal="right" vertical="center" wrapText="1"/>
    </xf>
    <xf numFmtId="0" fontId="15" fillId="0" borderId="40" xfId="0" applyFont="1" applyBorder="1" applyAlignment="1">
      <alignment horizontal="justify" vertical="center"/>
    </xf>
    <xf numFmtId="178" fontId="5" fillId="8" borderId="17" xfId="0" applyNumberFormat="1" applyFont="1" applyFill="1" applyBorder="1">
      <alignment vertical="center"/>
    </xf>
    <xf numFmtId="38" fontId="5" fillId="8" borderId="113" xfId="6" applyFont="1" applyFill="1" applyBorder="1">
      <alignment vertical="center"/>
    </xf>
    <xf numFmtId="177" fontId="23" fillId="8" borderId="114" xfId="0" applyNumberFormat="1" applyFont="1" applyFill="1" applyBorder="1" applyAlignment="1">
      <alignment horizontal="right" vertical="center" wrapText="1"/>
    </xf>
    <xf numFmtId="0" fontId="23" fillId="0" borderId="115" xfId="0" applyFont="1" applyBorder="1" applyAlignment="1">
      <alignment horizontal="left" vertical="center" wrapText="1"/>
    </xf>
    <xf numFmtId="0" fontId="38" fillId="0" borderId="4" xfId="0" applyFont="1" applyBorder="1">
      <alignment vertical="center"/>
    </xf>
    <xf numFmtId="0" fontId="38" fillId="0" borderId="19" xfId="0" applyFont="1" applyBorder="1">
      <alignment vertical="center"/>
    </xf>
    <xf numFmtId="0" fontId="38" fillId="0" borderId="4" xfId="0" applyFont="1" applyBorder="1" applyAlignment="1">
      <alignment vertical="center" wrapText="1"/>
    </xf>
    <xf numFmtId="0" fontId="38" fillId="0" borderId="19" xfId="0" applyFont="1" applyBorder="1" applyAlignment="1">
      <alignment vertical="center" wrapText="1"/>
    </xf>
    <xf numFmtId="0" fontId="29" fillId="0" borderId="3" xfId="0" applyFont="1" applyBorder="1">
      <alignment vertical="center"/>
    </xf>
    <xf numFmtId="0" fontId="5" fillId="0" borderId="117" xfId="0" applyFont="1" applyBorder="1" applyAlignment="1">
      <alignment horizontal="left" vertical="center" wrapText="1"/>
    </xf>
    <xf numFmtId="0" fontId="15" fillId="0" borderId="73" xfId="0" applyFont="1" applyBorder="1" applyAlignment="1">
      <alignment horizontal="justify" vertical="center"/>
    </xf>
    <xf numFmtId="38" fontId="5" fillId="8" borderId="118" xfId="6" applyFont="1" applyFill="1" applyBorder="1">
      <alignment vertical="center"/>
    </xf>
    <xf numFmtId="0" fontId="5" fillId="9" borderId="40" xfId="0" applyFont="1" applyFill="1" applyBorder="1">
      <alignment vertical="center"/>
    </xf>
    <xf numFmtId="0" fontId="5" fillId="9" borderId="120" xfId="0" applyFont="1" applyFill="1" applyBorder="1">
      <alignment vertical="center"/>
    </xf>
    <xf numFmtId="0" fontId="34" fillId="0" borderId="63" xfId="0" applyFont="1" applyBorder="1">
      <alignment vertical="center"/>
    </xf>
    <xf numFmtId="0" fontId="5" fillId="9" borderId="119" xfId="0" applyFont="1" applyFill="1" applyBorder="1">
      <alignment vertical="center"/>
    </xf>
    <xf numFmtId="38" fontId="5" fillId="8" borderId="18" xfId="6" applyFont="1" applyFill="1" applyBorder="1">
      <alignment vertical="center"/>
    </xf>
    <xf numFmtId="0" fontId="5" fillId="8" borderId="19" xfId="0" applyFont="1" applyFill="1" applyBorder="1">
      <alignment vertical="center"/>
    </xf>
    <xf numFmtId="0" fontId="5" fillId="8" borderId="100" xfId="0" applyFont="1" applyFill="1" applyBorder="1">
      <alignment vertical="center"/>
    </xf>
    <xf numFmtId="178" fontId="5" fillId="0" borderId="122" xfId="0" applyNumberFormat="1" applyFont="1" applyBorder="1">
      <alignment vertical="center"/>
    </xf>
    <xf numFmtId="0" fontId="5" fillId="0" borderId="123" xfId="0" applyFont="1" applyBorder="1">
      <alignment vertical="center"/>
    </xf>
    <xf numFmtId="0" fontId="5" fillId="9" borderId="28" xfId="0" applyFont="1" applyFill="1" applyBorder="1" applyAlignment="1">
      <alignment vertical="center" wrapText="1"/>
    </xf>
    <xf numFmtId="38" fontId="5" fillId="8" borderId="17" xfId="6" applyFont="1" applyFill="1" applyBorder="1">
      <alignment vertical="center"/>
    </xf>
    <xf numFmtId="0" fontId="5" fillId="9" borderId="0" xfId="0" applyFont="1" applyFill="1">
      <alignment vertical="center"/>
    </xf>
    <xf numFmtId="38" fontId="5" fillId="8" borderId="124" xfId="6" applyFont="1" applyFill="1" applyBorder="1" applyAlignment="1">
      <alignment vertical="center"/>
    </xf>
    <xf numFmtId="0" fontId="5" fillId="9" borderId="64" xfId="0" applyFont="1" applyFill="1" applyBorder="1">
      <alignment vertical="center"/>
    </xf>
    <xf numFmtId="0" fontId="29" fillId="0" borderId="10" xfId="0" applyFont="1" applyBorder="1">
      <alignment vertical="center"/>
    </xf>
    <xf numFmtId="38" fontId="5" fillId="8" borderId="47" xfId="6" applyFont="1" applyFill="1" applyBorder="1" applyAlignment="1">
      <alignment vertical="center"/>
    </xf>
    <xf numFmtId="0" fontId="5" fillId="9" borderId="33" xfId="0" applyFont="1" applyFill="1" applyBorder="1">
      <alignment vertical="center"/>
    </xf>
    <xf numFmtId="38" fontId="5" fillId="8" borderId="38" xfId="6" applyFont="1" applyFill="1" applyBorder="1">
      <alignment vertical="center"/>
    </xf>
    <xf numFmtId="0" fontId="5" fillId="9" borderId="24" xfId="0" applyFont="1" applyFill="1" applyBorder="1" applyAlignment="1">
      <alignment vertical="center" wrapText="1"/>
    </xf>
    <xf numFmtId="38" fontId="5" fillId="8" borderId="47" xfId="6" applyFont="1" applyFill="1" applyBorder="1">
      <alignment vertical="center"/>
    </xf>
    <xf numFmtId="178" fontId="5" fillId="0" borderId="99" xfId="0" applyNumberFormat="1" applyFont="1" applyBorder="1">
      <alignment vertical="center"/>
    </xf>
    <xf numFmtId="0" fontId="34" fillId="0" borderId="101" xfId="0" applyFont="1" applyBorder="1">
      <alignment vertical="center"/>
    </xf>
    <xf numFmtId="0" fontId="34" fillId="0" borderId="111" xfId="0" applyFont="1" applyBorder="1">
      <alignment vertical="center"/>
    </xf>
    <xf numFmtId="0" fontId="47" fillId="0" borderId="0" xfId="0" applyFont="1" applyAlignment="1">
      <alignment vertical="top"/>
    </xf>
    <xf numFmtId="0" fontId="23" fillId="0" borderId="24" xfId="0" applyFont="1" applyBorder="1" applyAlignment="1">
      <alignment horizontal="left" vertical="center" wrapText="1"/>
    </xf>
    <xf numFmtId="0" fontId="48" fillId="0" borderId="0" xfId="0" applyFont="1" applyAlignment="1">
      <alignment vertical="top" wrapText="1"/>
    </xf>
    <xf numFmtId="0" fontId="5" fillId="0" borderId="0" xfId="0" applyFont="1" applyAlignment="1">
      <alignment vertical="top" wrapText="1"/>
    </xf>
    <xf numFmtId="0" fontId="38" fillId="0" borderId="0" xfId="0" applyFont="1" applyAlignment="1">
      <alignment vertical="top" wrapText="1"/>
    </xf>
    <xf numFmtId="180" fontId="13" fillId="6" borderId="3" xfId="4" applyNumberFormat="1" applyFont="1" applyFill="1" applyBorder="1" applyAlignment="1">
      <alignment horizontal="left" vertical="center" wrapText="1"/>
    </xf>
    <xf numFmtId="177" fontId="5" fillId="0" borderId="38" xfId="0" applyNumberFormat="1" applyFont="1" applyBorder="1" applyAlignment="1">
      <alignment horizontal="center" vertical="center" wrapText="1"/>
    </xf>
    <xf numFmtId="177" fontId="5" fillId="0" borderId="32" xfId="0" applyNumberFormat="1" applyFont="1" applyBorder="1" applyAlignment="1">
      <alignment horizontal="center" vertical="center" wrapText="1"/>
    </xf>
    <xf numFmtId="180" fontId="13" fillId="6" borderId="8" xfId="4" applyNumberFormat="1" applyFont="1" applyFill="1" applyBorder="1" applyAlignment="1">
      <alignment horizontal="left" vertical="center" wrapText="1"/>
    </xf>
    <xf numFmtId="0" fontId="15" fillId="9" borderId="37" xfId="0" applyFont="1" applyFill="1" applyBorder="1" applyAlignment="1">
      <alignment horizontal="left" vertical="top" wrapText="1"/>
    </xf>
    <xf numFmtId="0" fontId="15" fillId="9" borderId="54" xfId="0" applyFont="1" applyFill="1" applyBorder="1" applyAlignment="1">
      <alignment horizontal="left" vertical="top" wrapText="1"/>
    </xf>
    <xf numFmtId="0" fontId="15" fillId="9" borderId="67" xfId="0" applyFont="1" applyFill="1" applyBorder="1" applyAlignment="1">
      <alignment horizontal="left" vertical="top" wrapText="1"/>
    </xf>
    <xf numFmtId="180" fontId="13" fillId="6" borderId="9" xfId="4" applyNumberFormat="1" applyFont="1" applyFill="1" applyBorder="1" applyAlignment="1">
      <alignment horizontal="left" vertical="center" wrapText="1"/>
    </xf>
    <xf numFmtId="0" fontId="15" fillId="8" borderId="11" xfId="0" applyFont="1" applyFill="1" applyBorder="1" applyAlignment="1">
      <alignment horizontal="left" vertical="top" wrapText="1"/>
    </xf>
    <xf numFmtId="0" fontId="15" fillId="8" borderId="23" xfId="0" applyFont="1" applyFill="1" applyBorder="1" applyAlignment="1">
      <alignment horizontal="left" vertical="top" wrapText="1"/>
    </xf>
    <xf numFmtId="0" fontId="15" fillId="8" borderId="62" xfId="0" applyFont="1" applyFill="1" applyBorder="1" applyAlignment="1">
      <alignment horizontal="left" vertical="top" wrapText="1"/>
    </xf>
    <xf numFmtId="0" fontId="5" fillId="0" borderId="5" xfId="0" applyFont="1" applyBorder="1" applyAlignment="1">
      <alignment horizontal="left" vertical="center" wrapText="1" shrinkToFit="1"/>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15" fillId="9" borderId="28" xfId="0" applyFont="1" applyFill="1" applyBorder="1" applyAlignment="1">
      <alignment vertical="center" wrapText="1"/>
    </xf>
    <xf numFmtId="0" fontId="15" fillId="9" borderId="28" xfId="0" applyFont="1" applyFill="1" applyBorder="1">
      <alignment vertical="center"/>
    </xf>
    <xf numFmtId="0" fontId="15" fillId="9" borderId="24" xfId="0" applyFont="1" applyFill="1" applyBorder="1">
      <alignment vertical="center"/>
    </xf>
    <xf numFmtId="0" fontId="5" fillId="9" borderId="28" xfId="0" applyFont="1" applyFill="1" applyBorder="1" applyAlignment="1">
      <alignment vertical="center" wrapText="1"/>
    </xf>
    <xf numFmtId="0" fontId="5" fillId="9" borderId="24" xfId="0" applyFont="1" applyFill="1" applyBorder="1" applyAlignment="1">
      <alignment vertical="center" wrapText="1"/>
    </xf>
    <xf numFmtId="0" fontId="5" fillId="9" borderId="27" xfId="0" applyFont="1" applyFill="1" applyBorder="1">
      <alignment vertical="center"/>
    </xf>
    <xf numFmtId="0" fontId="5" fillId="9" borderId="24" xfId="0" applyFont="1" applyFill="1" applyBorder="1">
      <alignment vertical="center"/>
    </xf>
    <xf numFmtId="0" fontId="15" fillId="9" borderId="27" xfId="0" applyFont="1" applyFill="1" applyBorder="1" applyAlignment="1">
      <alignment vertical="center" wrapText="1"/>
    </xf>
    <xf numFmtId="0" fontId="15" fillId="8" borderId="18" xfId="0" applyFont="1" applyFill="1" applyBorder="1" applyAlignment="1">
      <alignment horizontal="left" vertical="top" wrapText="1"/>
    </xf>
    <xf numFmtId="0" fontId="15" fillId="8" borderId="42" xfId="0" applyFont="1" applyFill="1" applyBorder="1" applyAlignment="1">
      <alignment horizontal="left" vertical="top" wrapText="1"/>
    </xf>
    <xf numFmtId="0" fontId="15" fillId="8" borderId="66" xfId="0" applyFont="1" applyFill="1" applyBorder="1" applyAlignment="1">
      <alignment horizontal="left" vertical="top" wrapText="1"/>
    </xf>
    <xf numFmtId="0" fontId="38" fillId="0" borderId="4" xfId="0" applyFont="1" applyBorder="1" applyAlignment="1">
      <alignment horizontal="center" vertical="center"/>
    </xf>
    <xf numFmtId="0" fontId="38" fillId="0" borderId="19" xfId="0" applyFont="1" applyBorder="1" applyAlignment="1">
      <alignment horizontal="center" vertical="center"/>
    </xf>
    <xf numFmtId="0" fontId="5" fillId="0" borderId="6" xfId="0" applyFont="1" applyBorder="1" applyAlignment="1">
      <alignment horizontal="center" vertical="center" wrapText="1"/>
    </xf>
    <xf numFmtId="0" fontId="5" fillId="0" borderId="0" xfId="0" applyFont="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5" xfId="0" applyFont="1" applyBorder="1" applyAlignment="1">
      <alignment horizontal="left" vertical="center" wrapText="1"/>
    </xf>
    <xf numFmtId="0" fontId="5" fillId="0" borderId="28" xfId="0" applyFont="1" applyBorder="1" applyAlignment="1">
      <alignment horizontal="left" vertical="center" wrapText="1"/>
    </xf>
    <xf numFmtId="0" fontId="5" fillId="0" borderId="24" xfId="0" applyFont="1" applyBorder="1" applyAlignment="1">
      <alignment horizontal="left" vertical="center" wrapText="1"/>
    </xf>
    <xf numFmtId="0" fontId="5" fillId="0" borderId="27" xfId="0" applyFont="1" applyBorder="1" applyAlignment="1">
      <alignment horizontal="left" vertical="center" wrapText="1"/>
    </xf>
    <xf numFmtId="0" fontId="5" fillId="0" borderId="30" xfId="0" applyFont="1" applyBorder="1" applyAlignment="1">
      <alignment horizontal="left" vertical="center" wrapText="1"/>
    </xf>
    <xf numFmtId="0" fontId="5" fillId="0" borderId="34" xfId="0" applyFont="1" applyBorder="1" applyAlignment="1">
      <alignment horizontal="left" vertical="center" wrapText="1"/>
    </xf>
    <xf numFmtId="0" fontId="5" fillId="0" borderId="35" xfId="0" applyFont="1" applyBorder="1" applyAlignment="1">
      <alignment horizontal="left" vertical="center" wrapText="1"/>
    </xf>
    <xf numFmtId="0" fontId="5" fillId="0" borderId="33" xfId="0" applyFont="1" applyBorder="1" applyAlignment="1">
      <alignment horizontal="left" vertical="center" wrapText="1"/>
    </xf>
    <xf numFmtId="0" fontId="5" fillId="0" borderId="12" xfId="0" applyFont="1" applyBorder="1" applyAlignment="1">
      <alignment horizontal="center" vertical="center" wrapText="1"/>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 xfId="0" applyFont="1" applyBorder="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0" borderId="4" xfId="0" applyFont="1" applyBorder="1" applyAlignment="1">
      <alignment horizontal="left" vertical="center" wrapText="1"/>
    </xf>
    <xf numFmtId="0" fontId="5" fillId="0" borderId="29" xfId="0" applyFont="1" applyBorder="1" applyAlignment="1">
      <alignment horizontal="left" vertical="center" wrapText="1"/>
    </xf>
    <xf numFmtId="0" fontId="5" fillId="0" borderId="8" xfId="0" applyFont="1" applyBorder="1" applyAlignment="1">
      <alignment horizontal="center" vertical="center" wrapText="1"/>
    </xf>
    <xf numFmtId="0" fontId="5" fillId="0" borderId="15" xfId="0" applyFont="1" applyBorder="1" applyAlignment="1">
      <alignment horizontal="center" vertical="center" wrapText="1"/>
    </xf>
    <xf numFmtId="0" fontId="5" fillId="9" borderId="4" xfId="0" applyFont="1" applyFill="1" applyBorder="1" applyAlignment="1">
      <alignment horizontal="left" vertical="center" wrapText="1"/>
    </xf>
    <xf numFmtId="0" fontId="5" fillId="9" borderId="5" xfId="0" applyFont="1" applyFill="1" applyBorder="1" applyAlignment="1">
      <alignment horizontal="left" vertical="center" wrapText="1"/>
    </xf>
    <xf numFmtId="0" fontId="14" fillId="6" borderId="9" xfId="0" applyFont="1" applyFill="1" applyBorder="1" applyAlignment="1">
      <alignment horizontal="center" vertical="center"/>
    </xf>
    <xf numFmtId="0" fontId="14" fillId="7" borderId="4" xfId="0" applyFont="1" applyFill="1" applyBorder="1" applyAlignment="1">
      <alignment horizontal="center" vertical="center"/>
    </xf>
    <xf numFmtId="0" fontId="14" fillId="7" borderId="19" xfId="0" applyFont="1" applyFill="1" applyBorder="1" applyAlignment="1">
      <alignment horizontal="center" vertical="center"/>
    </xf>
    <xf numFmtId="0" fontId="14" fillId="7" borderId="72"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69" xfId="0" applyFont="1" applyBorder="1" applyAlignment="1">
      <alignment horizontal="center" vertical="center" wrapText="1"/>
    </xf>
    <xf numFmtId="0" fontId="29" fillId="0" borderId="17" xfId="0" applyFont="1" applyBorder="1" applyAlignment="1">
      <alignment horizontal="left" vertical="top" wrapText="1"/>
    </xf>
    <xf numFmtId="0" fontId="15" fillId="0" borderId="0" xfId="0" applyFont="1" applyAlignment="1">
      <alignment horizontal="left" vertical="top" wrapText="1"/>
    </xf>
    <xf numFmtId="0" fontId="15" fillId="0" borderId="35" xfId="0" applyFont="1" applyBorder="1" applyAlignment="1">
      <alignment horizontal="left" vertical="top" wrapText="1"/>
    </xf>
    <xf numFmtId="0" fontId="5" fillId="0" borderId="7" xfId="0" applyFont="1" applyBorder="1" applyAlignment="1">
      <alignment horizontal="center" vertical="center" wrapText="1"/>
    </xf>
    <xf numFmtId="0" fontId="29" fillId="0" borderId="17" xfId="0" applyFont="1" applyBorder="1" applyAlignment="1">
      <alignment horizontal="left" vertical="center" wrapText="1"/>
    </xf>
    <xf numFmtId="0" fontId="15" fillId="0" borderId="0" xfId="0" applyFont="1" applyAlignment="1">
      <alignment horizontal="left" vertical="center" wrapText="1"/>
    </xf>
    <xf numFmtId="0" fontId="15" fillId="0" borderId="35" xfId="0" applyFont="1" applyBorder="1" applyAlignment="1">
      <alignment horizontal="left" vertical="center" wrapText="1"/>
    </xf>
    <xf numFmtId="0" fontId="14" fillId="6" borderId="10" xfId="0" applyFont="1" applyFill="1" applyBorder="1" applyAlignment="1">
      <alignment horizontal="center" vertical="center"/>
    </xf>
    <xf numFmtId="0" fontId="38" fillId="0" borderId="43" xfId="0" applyFont="1" applyBorder="1" applyAlignment="1">
      <alignment horizontal="center" vertical="center" wrapText="1"/>
    </xf>
    <xf numFmtId="0" fontId="38" fillId="0" borderId="34" xfId="0" applyFont="1" applyBorder="1" applyAlignment="1">
      <alignment horizontal="center" vertical="center" wrapText="1"/>
    </xf>
    <xf numFmtId="0" fontId="38" fillId="0" borderId="40" xfId="0" applyFont="1" applyBorder="1" applyAlignment="1">
      <alignment horizontal="center" vertical="center" wrapText="1"/>
    </xf>
    <xf numFmtId="0" fontId="38" fillId="0" borderId="33" xfId="0" applyFont="1" applyBorder="1" applyAlignment="1">
      <alignment horizontal="center" vertical="center" wrapText="1"/>
    </xf>
    <xf numFmtId="180" fontId="13" fillId="6" borderId="10" xfId="4" applyNumberFormat="1" applyFont="1" applyFill="1" applyBorder="1" applyAlignment="1">
      <alignment horizontal="left" vertical="center" wrapText="1"/>
    </xf>
    <xf numFmtId="0" fontId="14" fillId="7" borderId="4" xfId="0" applyFont="1" applyFill="1" applyBorder="1" applyAlignment="1">
      <alignment horizontal="center" vertical="center" wrapText="1"/>
    </xf>
    <xf numFmtId="0" fontId="14" fillId="7" borderId="40" xfId="0" applyFont="1" applyFill="1" applyBorder="1" applyAlignment="1">
      <alignment horizontal="center" vertical="center"/>
    </xf>
    <xf numFmtId="0" fontId="14" fillId="7" borderId="74" xfId="0" applyFont="1" applyFill="1" applyBorder="1" applyAlignment="1">
      <alignment horizontal="center" vertical="center"/>
    </xf>
    <xf numFmtId="0" fontId="5" fillId="0" borderId="13" xfId="0" applyFont="1" applyBorder="1" applyAlignment="1">
      <alignment horizontal="center" vertical="center" wrapText="1"/>
    </xf>
    <xf numFmtId="0" fontId="12" fillId="5" borderId="4" xfId="0" applyFont="1" applyFill="1" applyBorder="1" applyAlignment="1">
      <alignment horizontal="center" vertical="center"/>
    </xf>
    <xf numFmtId="0" fontId="12" fillId="5" borderId="19" xfId="0" applyFont="1" applyFill="1" applyBorder="1" applyAlignment="1">
      <alignment horizontal="center" vertical="center"/>
    </xf>
    <xf numFmtId="0" fontId="12" fillId="5" borderId="72" xfId="0" applyFont="1" applyFill="1" applyBorder="1" applyAlignment="1">
      <alignment horizontal="center" vertical="center"/>
    </xf>
    <xf numFmtId="0" fontId="13" fillId="6" borderId="4" xfId="0" applyFont="1" applyFill="1" applyBorder="1" applyAlignment="1">
      <alignment horizontal="left" vertical="center" wrapText="1"/>
    </xf>
    <xf numFmtId="0" fontId="13" fillId="6" borderId="19" xfId="0" applyFont="1" applyFill="1" applyBorder="1" applyAlignment="1">
      <alignment horizontal="left" vertical="center" wrapText="1"/>
    </xf>
    <xf numFmtId="0" fontId="13" fillId="6" borderId="72" xfId="0" applyFont="1" applyFill="1" applyBorder="1" applyAlignment="1">
      <alignment horizontal="left" vertical="center" wrapText="1"/>
    </xf>
    <xf numFmtId="180" fontId="13" fillId="6" borderId="14" xfId="4" applyNumberFormat="1" applyFont="1" applyFill="1" applyBorder="1" applyAlignment="1">
      <alignment horizontal="left" vertical="center" wrapText="1"/>
    </xf>
    <xf numFmtId="180" fontId="13" fillId="6" borderId="102" xfId="4" applyNumberFormat="1" applyFont="1" applyFill="1" applyBorder="1" applyAlignment="1">
      <alignment horizontal="left" vertical="center" wrapText="1"/>
    </xf>
    <xf numFmtId="180" fontId="13" fillId="6" borderId="109" xfId="4" applyNumberFormat="1" applyFont="1" applyFill="1" applyBorder="1" applyAlignment="1">
      <alignment horizontal="left" vertical="center" wrapText="1"/>
    </xf>
    <xf numFmtId="0" fontId="5" fillId="0" borderId="3" xfId="0" applyFont="1" applyBorder="1" applyAlignment="1">
      <alignment vertical="center" wrapText="1"/>
    </xf>
    <xf numFmtId="0" fontId="5" fillId="0" borderId="25" xfId="0" applyFont="1" applyBorder="1" applyAlignment="1">
      <alignment vertical="center" wrapText="1"/>
    </xf>
    <xf numFmtId="0" fontId="5" fillId="0" borderId="107" xfId="0" applyFont="1" applyBorder="1" applyAlignment="1">
      <alignment horizontal="left" vertical="center" wrapText="1"/>
    </xf>
    <xf numFmtId="0" fontId="5" fillId="0" borderId="108" xfId="0" applyFont="1" applyBorder="1" applyAlignment="1">
      <alignment horizontal="left" vertical="center" wrapText="1"/>
    </xf>
    <xf numFmtId="0" fontId="5" fillId="0" borderId="105" xfId="0" applyFont="1" applyBorder="1" applyAlignment="1">
      <alignment horizontal="left" vertical="center" wrapText="1"/>
    </xf>
    <xf numFmtId="0" fontId="5" fillId="0" borderId="106" xfId="0" applyFont="1" applyBorder="1" applyAlignment="1">
      <alignment horizontal="left" vertical="center" wrapText="1"/>
    </xf>
    <xf numFmtId="180" fontId="13" fillId="6" borderId="6" xfId="4" applyNumberFormat="1" applyFont="1" applyFill="1" applyBorder="1" applyAlignment="1">
      <alignment horizontal="left" vertical="center" wrapText="1"/>
    </xf>
    <xf numFmtId="180" fontId="13" fillId="6" borderId="0" xfId="4" applyNumberFormat="1" applyFont="1" applyFill="1" applyAlignment="1">
      <alignment horizontal="left" vertical="center" wrapText="1"/>
    </xf>
    <xf numFmtId="180" fontId="13" fillId="6" borderId="70" xfId="4" applyNumberFormat="1" applyFont="1" applyFill="1" applyBorder="1" applyAlignment="1">
      <alignment horizontal="left" vertical="center" wrapText="1"/>
    </xf>
    <xf numFmtId="0" fontId="5" fillId="9" borderId="27" xfId="0" applyFont="1" applyFill="1" applyBorder="1" applyAlignment="1">
      <alignment horizontal="left" vertical="center" wrapText="1"/>
    </xf>
    <xf numFmtId="0" fontId="5" fillId="9" borderId="28" xfId="0" applyFont="1" applyFill="1" applyBorder="1" applyAlignment="1">
      <alignment horizontal="left" vertical="center" wrapText="1"/>
    </xf>
    <xf numFmtId="0" fontId="5" fillId="9" borderId="24" xfId="0" applyFont="1" applyFill="1" applyBorder="1" applyAlignment="1">
      <alignment horizontal="left" vertical="center" wrapText="1"/>
    </xf>
    <xf numFmtId="0" fontId="5" fillId="9" borderId="98" xfId="0" applyFont="1" applyFill="1" applyBorder="1" applyAlignment="1">
      <alignment horizontal="left" vertical="center" wrapText="1"/>
    </xf>
    <xf numFmtId="0" fontId="5" fillId="9" borderId="70" xfId="0" applyFont="1" applyFill="1" applyBorder="1" applyAlignment="1">
      <alignment horizontal="left" vertical="center" wrapText="1"/>
    </xf>
    <xf numFmtId="0" fontId="5" fillId="0" borderId="47" xfId="0" applyFont="1" applyBorder="1">
      <alignment vertical="center"/>
    </xf>
    <xf numFmtId="0" fontId="5" fillId="0" borderId="33" xfId="0" applyFont="1" applyBorder="1">
      <alignment vertical="center"/>
    </xf>
    <xf numFmtId="0" fontId="5" fillId="0" borderId="40" xfId="0" applyFont="1" applyBorder="1">
      <alignment vertical="center"/>
    </xf>
    <xf numFmtId="0" fontId="5" fillId="0" borderId="38" xfId="0" applyFont="1" applyBorder="1">
      <alignment vertical="center"/>
    </xf>
    <xf numFmtId="0" fontId="5" fillId="0" borderId="32" xfId="0" applyFont="1" applyBorder="1">
      <alignment vertical="center"/>
    </xf>
    <xf numFmtId="0" fontId="14" fillId="7" borderId="18" xfId="0" applyFont="1" applyFill="1" applyBorder="1" applyAlignment="1">
      <alignment horizontal="center" vertical="center"/>
    </xf>
    <xf numFmtId="0" fontId="14" fillId="7" borderId="42" xfId="0" applyFont="1" applyFill="1" applyBorder="1" applyAlignment="1">
      <alignment horizontal="center" vertical="center"/>
    </xf>
    <xf numFmtId="0" fontId="14" fillId="7" borderId="66" xfId="0" applyFont="1" applyFill="1" applyBorder="1" applyAlignment="1">
      <alignment horizontal="center" vertical="center"/>
    </xf>
    <xf numFmtId="0" fontId="5" fillId="0" borderId="116" xfId="0" applyFont="1" applyBorder="1" applyAlignment="1">
      <alignment vertical="center" wrapText="1"/>
    </xf>
    <xf numFmtId="0" fontId="5" fillId="0" borderId="59" xfId="0" applyFont="1" applyBorder="1" applyAlignment="1">
      <alignment vertical="center" wrapText="1"/>
    </xf>
    <xf numFmtId="0" fontId="15" fillId="0" borderId="3" xfId="0" applyFont="1" applyBorder="1" applyAlignment="1">
      <alignment horizontal="justify" vertical="center"/>
    </xf>
    <xf numFmtId="0" fontId="15" fillId="0" borderId="25" xfId="0" applyFont="1" applyBorder="1" applyAlignment="1">
      <alignment horizontal="justify" vertical="center"/>
    </xf>
    <xf numFmtId="0" fontId="5" fillId="0" borderId="19" xfId="0" applyFont="1" applyBorder="1" applyAlignment="1">
      <alignment horizontal="center" vertical="center"/>
    </xf>
    <xf numFmtId="0" fontId="5" fillId="0" borderId="32" xfId="0" applyFont="1" applyBorder="1" applyAlignment="1">
      <alignment horizontal="center" vertical="center"/>
    </xf>
    <xf numFmtId="0" fontId="15" fillId="9" borderId="27" xfId="0" applyFont="1" applyFill="1" applyBorder="1" applyAlignment="1">
      <alignment horizontal="left" vertical="center" wrapText="1"/>
    </xf>
    <xf numFmtId="0" fontId="15" fillId="9" borderId="28" xfId="0" applyFont="1" applyFill="1" applyBorder="1" applyAlignment="1">
      <alignment horizontal="left" vertical="center" wrapText="1"/>
    </xf>
    <xf numFmtId="0" fontId="15" fillId="9" borderId="24" xfId="0" applyFont="1" applyFill="1" applyBorder="1" applyAlignment="1">
      <alignment horizontal="left" vertical="center" wrapText="1"/>
    </xf>
    <xf numFmtId="0" fontId="14" fillId="7" borderId="11" xfId="0" applyFont="1" applyFill="1" applyBorder="1" applyAlignment="1">
      <alignment horizontal="center" vertical="center"/>
    </xf>
    <xf numFmtId="0" fontId="14" fillId="7" borderId="23" xfId="0" applyFont="1" applyFill="1" applyBorder="1" applyAlignment="1">
      <alignment horizontal="center" vertical="center"/>
    </xf>
    <xf numFmtId="0" fontId="14" fillId="7" borderId="62" xfId="0" applyFont="1" applyFill="1" applyBorder="1" applyAlignment="1">
      <alignment horizontal="center" vertical="center"/>
    </xf>
    <xf numFmtId="0" fontId="21" fillId="0" borderId="3" xfId="0" applyFont="1" applyBorder="1" applyAlignment="1">
      <alignment vertical="center" wrapText="1"/>
    </xf>
    <xf numFmtId="0" fontId="16" fillId="0" borderId="25" xfId="0" applyFont="1" applyBorder="1" applyAlignment="1">
      <alignment vertical="center" wrapText="1"/>
    </xf>
    <xf numFmtId="0" fontId="5" fillId="0" borderId="3" xfId="0" applyFont="1" applyBorder="1" applyAlignment="1">
      <alignment horizontal="left" vertical="center" wrapText="1"/>
    </xf>
    <xf numFmtId="0" fontId="21" fillId="0" borderId="4" xfId="0" applyFont="1" applyBorder="1" applyAlignment="1">
      <alignment vertical="center" wrapText="1"/>
    </xf>
    <xf numFmtId="0" fontId="21" fillId="0" borderId="32" xfId="0" applyFont="1" applyBorder="1" applyAlignment="1">
      <alignment vertical="center" wrapText="1"/>
    </xf>
    <xf numFmtId="0" fontId="21" fillId="0" borderId="4" xfId="0" applyFont="1" applyBorder="1" applyAlignment="1">
      <alignment vertical="center" wrapText="1"/>
      <extLst>
        <ext xmlns:xfpb="http://schemas.microsoft.com/office/spreadsheetml/2022/featurepropertybag" uri="{C7286773-470A-42A8-94C5-96B5CB345126}">
          <xfpb:xfComplement i="0"/>
        </ext>
      </extLst>
    </xf>
    <xf numFmtId="0" fontId="21" fillId="0" borderId="32" xfId="0" applyFont="1" applyBorder="1" applyAlignment="1">
      <alignment vertical="center" wrapText="1"/>
      <extLst>
        <ext xmlns:xfpb="http://schemas.microsoft.com/office/spreadsheetml/2022/featurepropertybag" uri="{C7286773-470A-42A8-94C5-96B5CB345126}">
          <xfpb:xfComplement i="0"/>
        </ext>
      </extLst>
    </xf>
    <xf numFmtId="0" fontId="45" fillId="0" borderId="3" xfId="0" applyFont="1" applyBorder="1" applyAlignment="1">
      <alignment vertical="center" wrapText="1"/>
    </xf>
    <xf numFmtId="0" fontId="40" fillId="0" borderId="25" xfId="0" applyFont="1" applyBorder="1" applyAlignment="1">
      <alignment vertical="center" wrapText="1"/>
    </xf>
    <xf numFmtId="0" fontId="5" fillId="8" borderId="55" xfId="0" applyFont="1" applyFill="1" applyBorder="1" applyAlignment="1">
      <alignment horizontal="left" vertical="top" wrapText="1"/>
    </xf>
    <xf numFmtId="0" fontId="5" fillId="8" borderId="24" xfId="0" applyFont="1" applyFill="1" applyBorder="1" applyAlignment="1">
      <alignment horizontal="left" vertical="top" wrapText="1"/>
    </xf>
    <xf numFmtId="178" fontId="24" fillId="0" borderId="38" xfId="0" applyNumberFormat="1" applyFont="1" applyBorder="1" applyAlignment="1">
      <alignment horizontal="center" vertical="center"/>
    </xf>
    <xf numFmtId="178" fontId="24" fillId="0" borderId="32" xfId="0" applyNumberFormat="1" applyFont="1" applyBorder="1" applyAlignment="1">
      <alignment horizontal="center" vertical="center"/>
    </xf>
    <xf numFmtId="0" fontId="40" fillId="0" borderId="3" xfId="0" applyFont="1" applyBorder="1" applyAlignment="1">
      <alignment horizontal="center" vertical="center" wrapText="1"/>
    </xf>
    <xf numFmtId="0" fontId="40" fillId="0" borderId="27" xfId="0" applyFont="1" applyBorder="1" applyAlignment="1">
      <alignment horizontal="left" vertical="center" wrapText="1"/>
    </xf>
    <xf numFmtId="0" fontId="40" fillId="0" borderId="28" xfId="0" applyFont="1" applyBorder="1" applyAlignment="1">
      <alignment horizontal="left" vertical="center" wrapText="1"/>
    </xf>
    <xf numFmtId="0" fontId="40" fillId="0" borderId="24" xfId="0" applyFont="1" applyBorder="1" applyAlignment="1">
      <alignment horizontal="left" vertical="center" wrapText="1"/>
    </xf>
    <xf numFmtId="0" fontId="5" fillId="0" borderId="4" xfId="0" applyFont="1" applyBorder="1">
      <alignment vertical="center"/>
    </xf>
    <xf numFmtId="0" fontId="5" fillId="0" borderId="19" xfId="0" applyFont="1" applyBorder="1">
      <alignment vertical="center"/>
    </xf>
    <xf numFmtId="0" fontId="5" fillId="8" borderId="38" xfId="0" applyFont="1" applyFill="1" applyBorder="1">
      <alignment vertical="center"/>
    </xf>
    <xf numFmtId="0" fontId="5" fillId="8" borderId="32" xfId="0" applyFont="1" applyFill="1" applyBorder="1">
      <alignment vertical="center"/>
    </xf>
    <xf numFmtId="0" fontId="5" fillId="0" borderId="34" xfId="0" applyFont="1" applyBorder="1">
      <alignment vertical="center"/>
    </xf>
    <xf numFmtId="0" fontId="5" fillId="0" borderId="3" xfId="0" applyFont="1" applyBorder="1" applyAlignment="1">
      <alignment horizontal="left" vertical="center"/>
    </xf>
    <xf numFmtId="0" fontId="5" fillId="0" borderId="7" xfId="0" applyFont="1" applyBorder="1" applyAlignment="1">
      <alignment horizontal="left" vertical="center"/>
    </xf>
    <xf numFmtId="0" fontId="5" fillId="8" borderId="48" xfId="0" applyFont="1" applyFill="1" applyBorder="1">
      <alignment vertical="center"/>
    </xf>
    <xf numFmtId="0" fontId="5" fillId="8" borderId="25" xfId="0" applyFont="1" applyFill="1" applyBorder="1">
      <alignment vertical="center"/>
    </xf>
    <xf numFmtId="0" fontId="5" fillId="0" borderId="5" xfId="0" applyFont="1" applyBorder="1" applyAlignment="1">
      <alignment horizontal="left" vertical="center"/>
    </xf>
    <xf numFmtId="0" fontId="5" fillId="0" borderId="34" xfId="0" applyFont="1" applyBorder="1" applyAlignment="1">
      <alignment horizontal="left" vertical="center"/>
    </xf>
    <xf numFmtId="0" fontId="5" fillId="0" borderId="33" xfId="0" applyFont="1" applyBorder="1" applyAlignment="1">
      <alignment horizontal="left" vertical="center"/>
    </xf>
    <xf numFmtId="0" fontId="5" fillId="0" borderId="4" xfId="0" applyFont="1" applyBorder="1" applyAlignment="1">
      <alignment horizontal="left" vertical="center"/>
    </xf>
    <xf numFmtId="0" fontId="23" fillId="0" borderId="32" xfId="0" applyFont="1" applyBorder="1" applyAlignment="1">
      <alignment horizontal="left" vertical="center"/>
    </xf>
    <xf numFmtId="0" fontId="11" fillId="7" borderId="3" xfId="0" applyFont="1" applyFill="1" applyBorder="1" applyAlignment="1">
      <alignment horizontal="center" vertical="center"/>
    </xf>
    <xf numFmtId="0" fontId="44" fillId="7" borderId="3" xfId="0" applyFont="1" applyFill="1" applyBorder="1" applyAlignment="1">
      <alignment horizontal="center" vertical="center"/>
    </xf>
    <xf numFmtId="0" fontId="12" fillId="5" borderId="3" xfId="0" applyFont="1" applyFill="1" applyBorder="1" applyAlignment="1">
      <alignment horizontal="center" vertical="center"/>
    </xf>
    <xf numFmtId="0" fontId="12" fillId="5" borderId="8" xfId="0" applyFont="1" applyFill="1" applyBorder="1" applyAlignment="1">
      <alignment horizontal="center" vertical="center"/>
    </xf>
    <xf numFmtId="0" fontId="5" fillId="0" borderId="3" xfId="0" applyFont="1" applyBorder="1">
      <alignment vertical="center"/>
    </xf>
    <xf numFmtId="0" fontId="5" fillId="8" borderId="46" xfId="0" applyFont="1" applyFill="1" applyBorder="1">
      <alignment vertical="center"/>
    </xf>
    <xf numFmtId="0" fontId="5" fillId="8" borderId="59" xfId="0" applyFont="1" applyFill="1" applyBorder="1">
      <alignment vertical="center"/>
    </xf>
    <xf numFmtId="0" fontId="0" fillId="0" borderId="19" xfId="0" applyBorder="1" applyAlignment="1">
      <alignment horizontal="center" vertical="center"/>
    </xf>
    <xf numFmtId="0" fontId="0" fillId="0" borderId="32" xfId="0" applyBorder="1" applyAlignment="1">
      <alignment horizontal="center" vertical="center"/>
    </xf>
    <xf numFmtId="0" fontId="15" fillId="0" borderId="121" xfId="0" applyFont="1" applyBorder="1" applyAlignment="1">
      <alignment horizontal="center" vertical="center"/>
    </xf>
    <xf numFmtId="0" fontId="15" fillId="0" borderId="64" xfId="0" applyFont="1" applyBorder="1" applyAlignment="1">
      <alignment horizontal="center" vertical="center"/>
    </xf>
    <xf numFmtId="178" fontId="5" fillId="0" borderId="99" xfId="0" applyNumberFormat="1" applyFont="1" applyBorder="1" applyAlignment="1">
      <alignment horizontal="center" vertical="center"/>
    </xf>
    <xf numFmtId="178" fontId="5" fillId="0" borderId="63" xfId="0" applyNumberFormat="1" applyFont="1" applyBorder="1" applyAlignment="1">
      <alignment horizontal="center" vertical="center"/>
    </xf>
    <xf numFmtId="0" fontId="23" fillId="0" borderId="6" xfId="0" applyFont="1" applyBorder="1" applyAlignment="1">
      <alignment horizontal="left" vertical="center" wrapText="1"/>
    </xf>
    <xf numFmtId="0" fontId="23" fillId="0" borderId="7" xfId="0" applyFont="1" applyBorder="1" applyAlignment="1">
      <alignment horizontal="left" vertical="center" wrapText="1"/>
    </xf>
    <xf numFmtId="0" fontId="5" fillId="8" borderId="16" xfId="0" applyFont="1" applyFill="1" applyBorder="1" applyAlignment="1">
      <alignment vertical="top" wrapText="1"/>
    </xf>
    <xf numFmtId="0" fontId="5" fillId="8" borderId="41" xfId="0" applyFont="1" applyFill="1" applyBorder="1" applyAlignment="1">
      <alignment vertical="top" wrapText="1"/>
    </xf>
    <xf numFmtId="0" fontId="5" fillId="8" borderId="69" xfId="0" applyFont="1" applyFill="1" applyBorder="1" applyAlignment="1">
      <alignment vertical="top" wrapText="1"/>
    </xf>
    <xf numFmtId="0" fontId="5" fillId="8" borderId="17" xfId="0" applyFont="1" applyFill="1" applyBorder="1" applyAlignment="1">
      <alignment vertical="top" wrapText="1"/>
    </xf>
    <xf numFmtId="0" fontId="5" fillId="8" borderId="0" xfId="0" applyFont="1" applyFill="1" applyAlignment="1">
      <alignment vertical="top" wrapText="1"/>
    </xf>
    <xf numFmtId="0" fontId="5" fillId="8" borderId="35" xfId="0" applyFont="1" applyFill="1" applyBorder="1" applyAlignment="1">
      <alignment vertical="top" wrapText="1"/>
    </xf>
    <xf numFmtId="0" fontId="5" fillId="8" borderId="18" xfId="0" applyFont="1" applyFill="1" applyBorder="1" applyAlignment="1">
      <alignment vertical="top" wrapText="1"/>
    </xf>
    <xf numFmtId="0" fontId="5" fillId="8" borderId="42" xfId="0" applyFont="1" applyFill="1" applyBorder="1" applyAlignment="1">
      <alignment vertical="top" wrapText="1"/>
    </xf>
    <xf numFmtId="0" fontId="5" fillId="8" borderId="66" xfId="0" applyFont="1" applyFill="1" applyBorder="1" applyAlignment="1">
      <alignment vertical="top" wrapText="1"/>
    </xf>
    <xf numFmtId="0" fontId="5" fillId="0" borderId="14" xfId="0" applyFont="1" applyBorder="1" applyAlignment="1">
      <alignment vertical="center" wrapText="1"/>
    </xf>
    <xf numFmtId="0" fontId="23" fillId="0" borderId="31" xfId="0" applyFont="1" applyBorder="1" applyAlignment="1">
      <alignment vertical="center" wrapText="1"/>
    </xf>
    <xf numFmtId="49" fontId="5" fillId="8" borderId="48" xfId="0" applyNumberFormat="1" applyFont="1" applyFill="1" applyBorder="1">
      <alignment vertical="center"/>
    </xf>
    <xf numFmtId="49" fontId="5" fillId="8" borderId="25" xfId="0" applyNumberFormat="1" applyFont="1" applyFill="1" applyBorder="1">
      <alignment vertical="center"/>
    </xf>
    <xf numFmtId="0" fontId="9" fillId="8" borderId="48" xfId="5" applyFill="1" applyBorder="1">
      <alignment vertical="center"/>
    </xf>
    <xf numFmtId="0" fontId="5" fillId="8" borderId="39" xfId="0" applyFont="1" applyFill="1" applyBorder="1">
      <alignment vertical="center"/>
    </xf>
    <xf numFmtId="0" fontId="5" fillId="8" borderId="60" xfId="0" applyFont="1" applyFill="1" applyBorder="1">
      <alignment vertical="center"/>
    </xf>
    <xf numFmtId="0" fontId="12" fillId="5" borderId="3" xfId="0" applyFont="1" applyFill="1" applyBorder="1" applyAlignment="1">
      <alignment horizontal="center" vertical="center" wrapText="1"/>
    </xf>
    <xf numFmtId="0" fontId="12" fillId="5" borderId="9" xfId="0" applyFont="1" applyFill="1" applyBorder="1" applyAlignment="1">
      <alignment horizontal="center" vertical="center"/>
    </xf>
    <xf numFmtId="0" fontId="5" fillId="0" borderId="49" xfId="0" applyFont="1" applyBorder="1" applyAlignment="1">
      <alignment horizontal="left" vertical="top" wrapText="1"/>
    </xf>
    <xf numFmtId="0" fontId="5" fillId="0" borderId="61" xfId="0" applyFont="1" applyBorder="1" applyAlignment="1">
      <alignment horizontal="left" vertical="top" wrapText="1"/>
    </xf>
    <xf numFmtId="0" fontId="5" fillId="0" borderId="44" xfId="0" applyFont="1" applyBorder="1">
      <alignment vertical="center"/>
    </xf>
    <xf numFmtId="0" fontId="5" fillId="0" borderId="28" xfId="0" applyFont="1" applyBorder="1">
      <alignment vertical="center"/>
    </xf>
    <xf numFmtId="0" fontId="5" fillId="8" borderId="39" xfId="0" applyFont="1" applyFill="1" applyBorder="1" applyAlignment="1">
      <alignment horizontal="left" vertical="top" wrapText="1"/>
    </xf>
    <xf numFmtId="0" fontId="5" fillId="8" borderId="60" xfId="0" applyFont="1" applyFill="1" applyBorder="1" applyAlignment="1">
      <alignment horizontal="left" vertical="top" wrapText="1"/>
    </xf>
    <xf numFmtId="0" fontId="12" fillId="5" borderId="10" xfId="0" applyFont="1" applyFill="1" applyBorder="1" applyAlignment="1">
      <alignment horizontal="center" vertical="center"/>
    </xf>
    <xf numFmtId="0" fontId="23" fillId="0" borderId="38" xfId="0" applyFont="1" applyBorder="1" applyAlignment="1">
      <alignment horizontal="left" wrapText="1"/>
    </xf>
    <xf numFmtId="0" fontId="5" fillId="0" borderId="32" xfId="0" applyFont="1" applyBorder="1" applyAlignment="1">
      <alignment horizontal="left" wrapText="1"/>
    </xf>
    <xf numFmtId="0" fontId="13" fillId="6" borderId="8" xfId="0" applyFont="1" applyFill="1" applyBorder="1" applyAlignment="1">
      <alignment horizontal="left" vertical="center" wrapText="1"/>
    </xf>
    <xf numFmtId="0" fontId="15" fillId="0" borderId="116" xfId="0" applyFont="1" applyBorder="1" applyAlignment="1">
      <alignment horizontal="justify" vertical="center"/>
    </xf>
    <xf numFmtId="0" fontId="15" fillId="0" borderId="59" xfId="0" applyFont="1" applyBorder="1" applyAlignment="1">
      <alignment horizontal="justify" vertical="center"/>
    </xf>
    <xf numFmtId="0" fontId="37" fillId="0" borderId="5" xfId="0" applyFont="1" applyBorder="1" applyAlignment="1">
      <alignment horizontal="left"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5" fillId="8" borderId="16" xfId="0" applyFont="1" applyFill="1" applyBorder="1" applyAlignment="1">
      <alignment horizontal="center" vertical="center" wrapText="1"/>
    </xf>
    <xf numFmtId="0" fontId="5" fillId="8" borderId="41" xfId="0" applyFont="1" applyFill="1" applyBorder="1" applyAlignment="1">
      <alignment horizontal="center" vertical="center" wrapText="1"/>
    </xf>
    <xf numFmtId="0" fontId="5" fillId="8" borderId="69" xfId="0" applyFont="1" applyFill="1" applyBorder="1" applyAlignment="1">
      <alignment horizontal="center" vertical="center" wrapText="1"/>
    </xf>
    <xf numFmtId="0" fontId="5" fillId="8" borderId="17" xfId="0" applyFont="1" applyFill="1" applyBorder="1" applyAlignment="1">
      <alignment horizontal="center" vertical="center" wrapText="1"/>
    </xf>
    <xf numFmtId="0" fontId="5" fillId="8" borderId="0" xfId="0" applyFont="1" applyFill="1" applyAlignment="1">
      <alignment horizontal="center" vertical="center" wrapText="1"/>
    </xf>
    <xf numFmtId="0" fontId="5" fillId="8" borderId="35" xfId="0" applyFont="1" applyFill="1" applyBorder="1" applyAlignment="1">
      <alignment horizontal="center" vertical="center" wrapText="1"/>
    </xf>
    <xf numFmtId="0" fontId="5" fillId="8" borderId="18" xfId="0" applyFont="1" applyFill="1" applyBorder="1" applyAlignment="1">
      <alignment horizontal="center" vertical="center" wrapText="1"/>
    </xf>
    <xf numFmtId="0" fontId="5" fillId="8" borderId="42" xfId="0" applyFont="1" applyFill="1" applyBorder="1" applyAlignment="1">
      <alignment horizontal="center" vertical="center" wrapText="1"/>
    </xf>
    <xf numFmtId="0" fontId="5" fillId="8" borderId="66" xfId="0" applyFont="1" applyFill="1" applyBorder="1" applyAlignment="1">
      <alignment horizontal="center" vertical="center" wrapText="1"/>
    </xf>
    <xf numFmtId="178" fontId="5" fillId="0" borderId="50" xfId="0" applyNumberFormat="1" applyFont="1" applyBorder="1" applyAlignment="1">
      <alignment horizontal="center" vertical="center"/>
    </xf>
    <xf numFmtId="0" fontId="21" fillId="0" borderId="12" xfId="0" applyFont="1" applyBorder="1" applyAlignment="1">
      <alignment vertical="center" wrapText="1"/>
    </xf>
    <xf numFmtId="0" fontId="16" fillId="0" borderId="26" xfId="0" applyFont="1" applyBorder="1" applyAlignment="1">
      <alignment vertical="center" wrapText="1"/>
    </xf>
    <xf numFmtId="0" fontId="0" fillId="0" borderId="83" xfId="0" applyBorder="1" applyAlignment="1">
      <alignment horizontal="left" vertical="center"/>
    </xf>
    <xf numFmtId="0" fontId="0" fillId="0" borderId="81" xfId="0" applyBorder="1" applyAlignment="1">
      <alignment horizontal="center" vertical="center"/>
    </xf>
    <xf numFmtId="0" fontId="0" fillId="0" borderId="82" xfId="0" applyBorder="1" applyAlignment="1">
      <alignment horizontal="left" vertical="center"/>
    </xf>
    <xf numFmtId="0" fontId="0" fillId="0" borderId="19" xfId="0" applyBorder="1" applyAlignment="1">
      <alignment horizontal="left" vertical="center" wrapText="1"/>
    </xf>
    <xf numFmtId="0" fontId="0" fillId="0" borderId="19" xfId="0" applyBorder="1" applyAlignment="1">
      <alignment horizontal="left" vertical="center"/>
    </xf>
  </cellXfs>
  <cellStyles count="7">
    <cellStyle name="20% - アクセント 3" xfId="1" builtinId="38"/>
    <cellStyle name="ハイパーリンク" xfId="5" builtinId="8"/>
    <cellStyle name="メモ" xfId="2" builtinId="10"/>
    <cellStyle name="桁区切り" xfId="6" builtinId="6"/>
    <cellStyle name="入力" xfId="3" builtinId="20"/>
    <cellStyle name="標準" xfId="0" builtinId="0"/>
    <cellStyle name="標準 2" xfId="4" xr:uid="{00000000-0005-0000-0000-000007000000}"/>
  </cellStyles>
  <dxfs count="0"/>
  <tableStyles count="0" defaultTableStyle="TableStyleMedium2" defaultPivotStyle="PivotStyleLight16"/>
  <colors>
    <mruColors>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22/11/relationships/FeaturePropertyBag" Target="featurePropertyBag/featurePropertyBag.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A7E3-43A1-BFF0-C7DCAB213446}"/>
            </c:ext>
          </c:extLst>
        </c:ser>
        <c:ser>
          <c:idx val="1"/>
          <c:order val="1"/>
          <c:tx>
            <c:strRef>
              <c:f>計算用シート!$C$3</c:f>
              <c:strCache>
                <c:ptCount val="1"/>
                <c:pt idx="0">
                  <c:v>３次元設計(測量設計)</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A7E3-43A1-BFF0-C7DCAB213446}"/>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A7E3-43A1-BFF0-C7DCAB213446}"/>
            </c:ext>
          </c:extLst>
        </c:ser>
        <c:ser>
          <c:idx val="3"/>
          <c:order val="3"/>
          <c:tx>
            <c:strRef>
              <c:f>計算用シート!$E$3</c:f>
              <c:strCache>
                <c:ptCount val="1"/>
                <c:pt idx="0">
                  <c:v>出来形管理</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A7E3-43A1-BFF0-C7DCAB213446}"/>
            </c:ext>
          </c:extLst>
        </c:ser>
        <c:ser>
          <c:idx val="4"/>
          <c:order val="4"/>
          <c:tx>
            <c:strRef>
              <c:f>計算用シート!$F$3</c:f>
              <c:strCache>
                <c:ptCount val="1"/>
                <c:pt idx="0">
                  <c:v>出来形検査</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A7E3-43A1-BFF0-C7DCAB213446}"/>
            </c:ext>
          </c:extLst>
        </c:ser>
        <c:ser>
          <c:idx val="5"/>
          <c:order val="5"/>
          <c:tx>
            <c:strRef>
              <c:f>計算用シート!$G$3</c:f>
              <c:strCache>
                <c:ptCount val="1"/>
                <c:pt idx="0">
                  <c:v>電子納品</c:v>
                </c:pt>
              </c:strCache>
            </c:strRef>
          </c:tx>
          <c:spPr>
            <a:solidFill>
              <a:srgbClr val="70AD47"/>
            </a:solidFill>
            <a:ln w="25400">
              <a:noFill/>
            </a:ln>
          </c:spPr>
          <c:invertIfNegative val="0"/>
          <c:cat>
            <c:strRef>
              <c:f>計算用シート!$A$4:$A$5</c:f>
              <c:strCache>
                <c:ptCount val="2"/>
                <c:pt idx="0">
                  <c:v>従来</c:v>
                </c:pt>
                <c:pt idx="1">
                  <c:v>ＩＣＴ</c:v>
                </c:pt>
              </c:strCache>
            </c:strRef>
          </c:cat>
          <c:val>
            <c:numRef>
              <c:f>計算用シート!$G$4:$G$5</c:f>
              <c:numCache>
                <c:formatCode>General</c:formatCode>
                <c:ptCount val="2"/>
                <c:pt idx="0">
                  <c:v>0</c:v>
                </c:pt>
                <c:pt idx="1">
                  <c:v>0</c:v>
                </c:pt>
              </c:numCache>
            </c:numRef>
          </c:val>
          <c:extLst>
            <c:ext xmlns:c16="http://schemas.microsoft.com/office/drawing/2014/chart" uri="{C3380CC4-5D6E-409C-BE32-E72D297353CC}">
              <c16:uniqueId val="{00000005-A7E3-43A1-BFF0-C7DCAB213446}"/>
            </c:ext>
          </c:extLst>
        </c:ser>
        <c:dLbls>
          <c:showLegendKey val="0"/>
          <c:showVal val="0"/>
          <c:showCatName val="0"/>
          <c:showSerName val="0"/>
          <c:showPercent val="0"/>
          <c:showBubbleSize val="0"/>
        </c:dLbls>
        <c:gapWidth val="55"/>
        <c:overlap val="100"/>
        <c:axId val="391927616"/>
        <c:axId val="391924088"/>
      </c:barChart>
      <c:catAx>
        <c:axId val="3919276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4088"/>
        <c:crosses val="autoZero"/>
        <c:auto val="1"/>
        <c:lblAlgn val="ctr"/>
        <c:lblOffset val="100"/>
        <c:noMultiLvlLbl val="0"/>
      </c:catAx>
      <c:valAx>
        <c:axId val="3919240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7616"/>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計算用シート!$B$9</c:f>
              <c:strCache>
                <c:ptCount val="1"/>
                <c:pt idx="0">
                  <c:v>起工測量</c:v>
                </c:pt>
              </c:strCache>
            </c:strRef>
          </c:tx>
          <c:invertIfNegative val="0"/>
          <c:cat>
            <c:strRef>
              <c:f>計算用シート!$A$10:$A$11</c:f>
              <c:strCache>
                <c:ptCount val="2"/>
                <c:pt idx="0">
                  <c:v>従来</c:v>
                </c:pt>
                <c:pt idx="1">
                  <c:v>ＩＣＴ</c:v>
                </c:pt>
              </c:strCache>
            </c:strRef>
          </c:cat>
          <c:val>
            <c:numRef>
              <c:f>計算用シート!$B$10:$B$11</c:f>
              <c:numCache>
                <c:formatCode>General</c:formatCode>
                <c:ptCount val="2"/>
                <c:pt idx="0">
                  <c:v>3</c:v>
                </c:pt>
                <c:pt idx="1">
                  <c:v>1</c:v>
                </c:pt>
              </c:numCache>
            </c:numRef>
          </c:val>
          <c:extLst>
            <c:ext xmlns:c16="http://schemas.microsoft.com/office/drawing/2014/chart" uri="{C3380CC4-5D6E-409C-BE32-E72D297353CC}">
              <c16:uniqueId val="{00000000-BC95-4C66-A43C-751B9C5CC0EF}"/>
            </c:ext>
          </c:extLst>
        </c:ser>
        <c:ser>
          <c:idx val="1"/>
          <c:order val="1"/>
          <c:tx>
            <c:strRef>
              <c:f>計算用シート!$C$9</c:f>
              <c:strCache>
                <c:ptCount val="1"/>
                <c:pt idx="0">
                  <c:v>３次元設計(測量設計)</c:v>
                </c:pt>
              </c:strCache>
            </c:strRef>
          </c:tx>
          <c:invertIfNegative val="0"/>
          <c:cat>
            <c:strRef>
              <c:f>計算用シート!$A$10:$A$11</c:f>
              <c:strCache>
                <c:ptCount val="2"/>
                <c:pt idx="0">
                  <c:v>従来</c:v>
                </c:pt>
                <c:pt idx="1">
                  <c:v>ＩＣＴ</c:v>
                </c:pt>
              </c:strCache>
            </c:strRef>
          </c:cat>
          <c:val>
            <c:numRef>
              <c:f>計算用シート!$C$10:$C$11</c:f>
              <c:numCache>
                <c:formatCode>General</c:formatCode>
                <c:ptCount val="2"/>
                <c:pt idx="0">
                  <c:v>4</c:v>
                </c:pt>
                <c:pt idx="1">
                  <c:v>4</c:v>
                </c:pt>
              </c:numCache>
            </c:numRef>
          </c:val>
          <c:extLst>
            <c:ext xmlns:c16="http://schemas.microsoft.com/office/drawing/2014/chart" uri="{C3380CC4-5D6E-409C-BE32-E72D297353CC}">
              <c16:uniqueId val="{00000001-BC95-4C66-A43C-751B9C5CC0EF}"/>
            </c:ext>
          </c:extLst>
        </c:ser>
        <c:ser>
          <c:idx val="2"/>
          <c:order val="2"/>
          <c:tx>
            <c:strRef>
              <c:f>計算用シート!$D$9</c:f>
              <c:strCache>
                <c:ptCount val="1"/>
                <c:pt idx="0">
                  <c:v>施工</c:v>
                </c:pt>
              </c:strCache>
            </c:strRef>
          </c:tx>
          <c:invertIfNegative val="0"/>
          <c:cat>
            <c:strRef>
              <c:f>計算用シート!$A$10:$A$11</c:f>
              <c:strCache>
                <c:ptCount val="2"/>
                <c:pt idx="0">
                  <c:v>従来</c:v>
                </c:pt>
                <c:pt idx="1">
                  <c:v>ＩＣＴ</c:v>
                </c:pt>
              </c:strCache>
            </c:strRef>
          </c:cat>
          <c:val>
            <c:numRef>
              <c:f>計算用シート!$D$10:$D$11</c:f>
              <c:numCache>
                <c:formatCode>General</c:formatCode>
                <c:ptCount val="2"/>
                <c:pt idx="0">
                  <c:v>8</c:v>
                </c:pt>
                <c:pt idx="1">
                  <c:v>4.5</c:v>
                </c:pt>
              </c:numCache>
            </c:numRef>
          </c:val>
          <c:extLst>
            <c:ext xmlns:c16="http://schemas.microsoft.com/office/drawing/2014/chart" uri="{C3380CC4-5D6E-409C-BE32-E72D297353CC}">
              <c16:uniqueId val="{00000002-BC95-4C66-A43C-751B9C5CC0EF}"/>
            </c:ext>
          </c:extLst>
        </c:ser>
        <c:ser>
          <c:idx val="3"/>
          <c:order val="3"/>
          <c:tx>
            <c:strRef>
              <c:f>計算用シート!$E$9</c:f>
              <c:strCache>
                <c:ptCount val="1"/>
                <c:pt idx="0">
                  <c:v>出来形管理</c:v>
                </c:pt>
              </c:strCache>
            </c:strRef>
          </c:tx>
          <c:invertIfNegative val="0"/>
          <c:cat>
            <c:strRef>
              <c:f>計算用シート!$A$10:$A$11</c:f>
              <c:strCache>
                <c:ptCount val="2"/>
                <c:pt idx="0">
                  <c:v>従来</c:v>
                </c:pt>
                <c:pt idx="1">
                  <c:v>ＩＣＴ</c:v>
                </c:pt>
              </c:strCache>
            </c:strRef>
          </c:cat>
          <c:val>
            <c:numRef>
              <c:f>計算用シート!$E$10:$E$11</c:f>
              <c:numCache>
                <c:formatCode>General</c:formatCode>
                <c:ptCount val="2"/>
                <c:pt idx="0">
                  <c:v>4</c:v>
                </c:pt>
                <c:pt idx="1">
                  <c:v>3</c:v>
                </c:pt>
              </c:numCache>
            </c:numRef>
          </c:val>
          <c:extLst>
            <c:ext xmlns:c16="http://schemas.microsoft.com/office/drawing/2014/chart" uri="{C3380CC4-5D6E-409C-BE32-E72D297353CC}">
              <c16:uniqueId val="{00000003-BC95-4C66-A43C-751B9C5CC0EF}"/>
            </c:ext>
          </c:extLst>
        </c:ser>
        <c:ser>
          <c:idx val="4"/>
          <c:order val="4"/>
          <c:tx>
            <c:strRef>
              <c:f>計算用シート!$F$9</c:f>
              <c:strCache>
                <c:ptCount val="1"/>
                <c:pt idx="0">
                  <c:v>出来形検査</c:v>
                </c:pt>
              </c:strCache>
            </c:strRef>
          </c:tx>
          <c:invertIfNegative val="0"/>
          <c:cat>
            <c:strRef>
              <c:f>計算用シート!$A$10:$A$11</c:f>
              <c:strCache>
                <c:ptCount val="2"/>
                <c:pt idx="0">
                  <c:v>従来</c:v>
                </c:pt>
                <c:pt idx="1">
                  <c:v>ＩＣＴ</c:v>
                </c:pt>
              </c:strCache>
            </c:strRef>
          </c:cat>
          <c:val>
            <c:numRef>
              <c:f>計算用シート!$F$10:$F$11</c:f>
              <c:numCache>
                <c:formatCode>General</c:formatCode>
                <c:ptCount val="2"/>
                <c:pt idx="0">
                  <c:v>1.5</c:v>
                </c:pt>
                <c:pt idx="1">
                  <c:v>3.5</c:v>
                </c:pt>
              </c:numCache>
            </c:numRef>
          </c:val>
          <c:extLst>
            <c:ext xmlns:c16="http://schemas.microsoft.com/office/drawing/2014/chart" uri="{C3380CC4-5D6E-409C-BE32-E72D297353CC}">
              <c16:uniqueId val="{00000004-BC95-4C66-A43C-751B9C5CC0EF}"/>
            </c:ext>
          </c:extLst>
        </c:ser>
        <c:ser>
          <c:idx val="5"/>
          <c:order val="5"/>
          <c:tx>
            <c:strRef>
              <c:f>計算用シート!$G$9</c:f>
              <c:strCache>
                <c:ptCount val="1"/>
                <c:pt idx="0">
                  <c:v>電子納品</c:v>
                </c:pt>
              </c:strCache>
            </c:strRef>
          </c:tx>
          <c:invertIfNegative val="0"/>
          <c:cat>
            <c:strRef>
              <c:f>計算用シート!$A$10:$A$11</c:f>
              <c:strCache>
                <c:ptCount val="2"/>
                <c:pt idx="0">
                  <c:v>従来</c:v>
                </c:pt>
                <c:pt idx="1">
                  <c:v>ＩＣＴ</c:v>
                </c:pt>
              </c:strCache>
            </c:strRef>
          </c:cat>
          <c:val>
            <c:numRef>
              <c:f>計算用シート!$G$10:$G$11</c:f>
              <c:numCache>
                <c:formatCode>General</c:formatCode>
                <c:ptCount val="2"/>
                <c:pt idx="0">
                  <c:v>3.5</c:v>
                </c:pt>
                <c:pt idx="1">
                  <c:v>3</c:v>
                </c:pt>
              </c:numCache>
            </c:numRef>
          </c:val>
          <c:extLst>
            <c:ext xmlns:c16="http://schemas.microsoft.com/office/drawing/2014/chart" uri="{C3380CC4-5D6E-409C-BE32-E72D297353CC}">
              <c16:uniqueId val="{00000005-BC95-4C66-A43C-751B9C5CC0EF}"/>
            </c:ext>
          </c:extLst>
        </c:ser>
        <c:dLbls>
          <c:showLegendKey val="0"/>
          <c:showVal val="0"/>
          <c:showCatName val="0"/>
          <c:showSerName val="0"/>
          <c:showPercent val="0"/>
          <c:showBubbleSize val="0"/>
        </c:dLbls>
        <c:gapWidth val="55"/>
        <c:overlap val="100"/>
        <c:axId val="391927616"/>
        <c:axId val="391924088"/>
      </c:barChart>
      <c:catAx>
        <c:axId val="3919276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4088"/>
        <c:crosses val="autoZero"/>
        <c:auto val="1"/>
        <c:lblAlgn val="ctr"/>
        <c:lblOffset val="100"/>
        <c:noMultiLvlLbl val="0"/>
      </c:catAx>
      <c:valAx>
        <c:axId val="3919240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7616"/>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trlProps/ctrlProp1.xml><?xml version="1.0" encoding="utf-8"?>
<formControlPr xmlns="http://schemas.microsoft.com/office/spreadsheetml/2009/9/main" objectType="CheckBox" fmlaLink="集計シート!$D$4" noThreeD="1"/>
</file>

<file path=xl/ctrlProps/ctrlProp2.xml><?xml version="1.0" encoding="utf-8"?>
<formControlPr xmlns="http://schemas.microsoft.com/office/spreadsheetml/2009/9/main" objectType="CheckBox" fmlaLink="集計シート!$D$5" noThreeD="1"/>
</file>

<file path=xl/ctrlProps/ctrlProp3.xml><?xml version="1.0" encoding="utf-8"?>
<formControlPr xmlns="http://schemas.microsoft.com/office/spreadsheetml/2009/9/main" objectType="CheckBox" fmlaLink="集計シート!$D$6" noThreeD="1"/>
</file>

<file path=xl/ctrlProps/ctrlProp4.xml><?xml version="1.0" encoding="utf-8"?>
<formControlPr xmlns="http://schemas.microsoft.com/office/spreadsheetml/2009/9/main" objectType="CheckBox" fmlaLink="集計シート!$D$7" noThreeD="1"/>
</file>

<file path=xl/ctrlProps/ctrlProp5.xml><?xml version="1.0" encoding="utf-8"?>
<formControlPr xmlns="http://schemas.microsoft.com/office/spreadsheetml/2009/9/main" objectType="CheckBox" fmlaLink="集計シート!$D$26" noThreeD="1"/>
</file>

<file path=xl/ctrlProps/ctrlProp6.xml><?xml version="1.0" encoding="utf-8"?>
<formControlPr xmlns="http://schemas.microsoft.com/office/spreadsheetml/2009/9/main" objectType="CheckBox" fmlaLink="集計シート!$D$27" noThreeD="1"/>
</file>

<file path=xl/ctrlProps/ctrlProp7.xml><?xml version="1.0" encoding="utf-8"?>
<formControlPr xmlns="http://schemas.microsoft.com/office/spreadsheetml/2009/9/main" objectType="CheckBox" fmlaLink="集計シート!$D$24" noThreeD="1"/>
</file>

<file path=xl/ctrlProps/ctrlProp8.xml><?xml version="1.0" encoding="utf-8"?>
<formControlPr xmlns="http://schemas.microsoft.com/office/spreadsheetml/2009/9/main" objectType="CheckBox" fmlaLink="集計シート!$D$35" noThreeD="1"/>
</file>

<file path=xl/ctrlProps/ctrlProp9.xml><?xml version="1.0" encoding="utf-8"?>
<formControlPr xmlns="http://schemas.microsoft.com/office/spreadsheetml/2009/9/main" objectType="CheckBox" fmlaLink="集計シート!$D$36" noThreeD="1"/>
</file>

<file path=xl/ctrlProps/ctrlProp10.xml><?xml version="1.0" encoding="utf-8"?>
<formControlPr xmlns="http://schemas.microsoft.com/office/spreadsheetml/2009/9/main" objectType="CheckBox" fmlaLink="集計シート!$D$37" noThreeD="1"/>
</file>

<file path=xl/ctrlProps/ctrlProp11.xml><?xml version="1.0" encoding="utf-8"?>
<formControlPr xmlns="http://schemas.microsoft.com/office/spreadsheetml/2009/9/main" objectType="CheckBox" fmlaLink="集計シート!$D$42" noThreeD="1"/>
</file>

<file path=xl/ctrlProps/ctrlProp12.xml><?xml version="1.0" encoding="utf-8"?>
<formControlPr xmlns="http://schemas.microsoft.com/office/spreadsheetml/2009/9/main" objectType="CheckBox" fmlaLink="集計シート!$D$43" noThreeD="1"/>
</file>

<file path=xl/ctrlProps/ctrlProp13.xml><?xml version="1.0" encoding="utf-8"?>
<formControlPr xmlns="http://schemas.microsoft.com/office/spreadsheetml/2009/9/main" objectType="CheckBox" fmlaLink="集計シート!$D$44" noThreeD="1"/>
</file>

<file path=xl/ctrlProps/ctrlProp14.xml><?xml version="1.0" encoding="utf-8"?>
<formControlPr xmlns="http://schemas.microsoft.com/office/spreadsheetml/2009/9/main" objectType="CheckBox" fmlaLink="集計シート!$D$50" noThreeD="1"/>
</file>

<file path=xl/ctrlProps/ctrlProp15.xml><?xml version="1.0" encoding="utf-8"?>
<formControlPr xmlns="http://schemas.microsoft.com/office/spreadsheetml/2009/9/main" objectType="CheckBox" fmlaLink="集計シート!$D$52" noThreeD="1"/>
</file>

<file path=xl/ctrlProps/ctrlProp16.xml><?xml version="1.0" encoding="utf-8"?>
<formControlPr xmlns="http://schemas.microsoft.com/office/spreadsheetml/2009/9/main" objectType="CheckBox" fmlaLink="集計シート!$D$56" noThreeD="1"/>
</file>

<file path=xl/ctrlProps/ctrlProp17.xml><?xml version="1.0" encoding="utf-8"?>
<formControlPr xmlns="http://schemas.microsoft.com/office/spreadsheetml/2009/9/main" objectType="CheckBox" fmlaLink="集計シート!$D$106" noThreeD="1"/>
</file>

<file path=xl/ctrlProps/ctrlProp18.xml><?xml version="1.0" encoding="utf-8"?>
<formControlPr xmlns="http://schemas.microsoft.com/office/spreadsheetml/2009/9/main" objectType="CheckBox" fmlaLink="集計シート!$D$115" noThreeD="1"/>
</file>

<file path=xl/ctrlProps/ctrlProp19.xml><?xml version="1.0" encoding="utf-8"?>
<formControlPr xmlns="http://schemas.microsoft.com/office/spreadsheetml/2009/9/main" objectType="CheckBox" fmlaLink="集計シート!$D$116" noThreeD="1"/>
</file>

<file path=xl/ctrlProps/ctrlProp20.xml><?xml version="1.0" encoding="utf-8"?>
<formControlPr xmlns="http://schemas.microsoft.com/office/spreadsheetml/2009/9/main" objectType="CheckBox" fmlaLink="集計シート!$D$117" noThreeD="1"/>
</file>

<file path=xl/ctrlProps/ctrlProp21.xml><?xml version="1.0" encoding="utf-8"?>
<formControlPr xmlns="http://schemas.microsoft.com/office/spreadsheetml/2009/9/main" objectType="CheckBox" fmlaLink="集計シート!$D$120" noThreeD="1"/>
</file>

<file path=xl/ctrlProps/ctrlProp22.xml><?xml version="1.0" encoding="utf-8"?>
<formControlPr xmlns="http://schemas.microsoft.com/office/spreadsheetml/2009/9/main" objectType="CheckBox" fmlaLink="集計シート!$D$121" noThreeD="1"/>
</file>

<file path=xl/ctrlProps/ctrlProp23.xml><?xml version="1.0" encoding="utf-8"?>
<formControlPr xmlns="http://schemas.microsoft.com/office/spreadsheetml/2009/9/main" objectType="CheckBox" fmlaLink="集計シート!$D$122"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checked="Checked" firstButton="1" fmlaLink="集計シート!$D$2" noThreeD="1"/>
</file>

<file path=xl/ctrlProps/ctrlProp27.xml><?xml version="1.0" encoding="utf-8"?>
<formControlPr xmlns="http://schemas.microsoft.com/office/spreadsheetml/2009/9/main" objectType="Radio" noThreeD="1"/>
</file>

<file path=xl/ctrlProps/ctrlProp28.xml><?xml version="1.0" encoding="utf-8"?>
<formControlPr xmlns="http://schemas.microsoft.com/office/spreadsheetml/2009/9/main" objectType="Radio"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CheckBox" fmlaLink="集計シート!$D$25" noThreeD="1"/>
</file>

<file path=xl/ctrlProps/ctrlProp34.xml><?xml version="1.0" encoding="utf-8"?>
<formControlPr xmlns="http://schemas.microsoft.com/office/spreadsheetml/2009/9/main" objectType="CheckBox" fmlaLink="集計シート!$D$107" noThreeD="1"/>
</file>

<file path=xl/ctrlProps/ctrlProp35.xml><?xml version="1.0" encoding="utf-8"?>
<formControlPr xmlns="http://schemas.microsoft.com/office/spreadsheetml/2009/9/main" objectType="CheckBox" fmlaLink="集計シート!$D$30" noThreeD="1"/>
</file>

<file path=xl/ctrlProps/ctrlProp36.xml><?xml version="1.0" encoding="utf-8"?>
<formControlPr xmlns="http://schemas.microsoft.com/office/spreadsheetml/2009/9/main" objectType="CheckBox" fmlaLink="集計シート!$D$31" noThreeD="1"/>
</file>

<file path=xl/ctrlProps/ctrlProp37.xml><?xml version="1.0" encoding="utf-8"?>
<formControlPr xmlns="http://schemas.microsoft.com/office/spreadsheetml/2009/9/main" objectType="CheckBox" fmlaLink="集計シート!$D$32" noThreeD="1"/>
</file>

<file path=xl/ctrlProps/ctrlProp38.xml><?xml version="1.0" encoding="utf-8"?>
<formControlPr xmlns="http://schemas.microsoft.com/office/spreadsheetml/2009/9/main" objectType="CheckBox" fmlaLink="集計シート!$D$129" noThreeD="1"/>
</file>

<file path=xl/ctrlProps/ctrlProp39.xml><?xml version="1.0" encoding="utf-8"?>
<formControlPr xmlns="http://schemas.microsoft.com/office/spreadsheetml/2009/9/main" objectType="CheckBox" fmlaLink="集計シート!$D$8" noThreeD="1"/>
</file>

<file path=xl/ctrlProps/ctrlProp40.xml><?xml version="1.0" encoding="utf-8"?>
<formControlPr xmlns="http://schemas.microsoft.com/office/spreadsheetml/2009/9/main" objectType="CheckBox" fmlaLink="集計シート!$D$28" noThreeD="1"/>
</file>

<file path=xl/ctrlProps/ctrlProp41.xml><?xml version="1.0" encoding="utf-8"?>
<formControlPr xmlns="http://schemas.microsoft.com/office/spreadsheetml/2009/9/main" objectType="CheckBox" fmlaLink="集計シート!$D$33" noThreeD="1"/>
</file>

<file path=xl/ctrlProps/ctrlProp42.xml><?xml version="1.0" encoding="utf-8"?>
<formControlPr xmlns="http://schemas.microsoft.com/office/spreadsheetml/2009/9/main" objectType="CheckBox" fmlaLink="集計シート!$D$53" noThreeD="1"/>
</file>

<file path=xl/ctrlProps/ctrlProp43.xml><?xml version="1.0" encoding="utf-8"?>
<formControlPr xmlns="http://schemas.microsoft.com/office/spreadsheetml/2009/9/main" objectType="CheckBox" fmlaLink="集計シート!$D$40" noThreeD="1"/>
</file>

<file path=xl/ctrlProps/ctrlProp44.xml><?xml version="1.0" encoding="utf-8"?>
<formControlPr xmlns="http://schemas.microsoft.com/office/spreadsheetml/2009/9/main" objectType="CheckBox" fmlaLink="集計シート!$D$55" noThreeD="1"/>
</file>

<file path=xl/ctrlProps/ctrlProp45.xml><?xml version="1.0" encoding="utf-8"?>
<formControlPr xmlns="http://schemas.microsoft.com/office/spreadsheetml/2009/9/main" objectType="CheckBox" fmlaLink="集計シート!$D$61" noThreeD="1"/>
</file>

<file path=xl/ctrlProps/ctrlProp46.xml><?xml version="1.0" encoding="utf-8"?>
<formControlPr xmlns="http://schemas.microsoft.com/office/spreadsheetml/2009/9/main" objectType="CheckBox" fmlaLink="集計シート!$D$63" noThreeD="1"/>
</file>

<file path=xl/ctrlProps/ctrlProp47.xml><?xml version="1.0" encoding="utf-8"?>
<formControlPr xmlns="http://schemas.microsoft.com/office/spreadsheetml/2009/9/main" objectType="CheckBox" fmlaLink="集計シート!$D$67" noThreeD="1"/>
</file>

<file path=xl/ctrlProps/ctrlProp48.xml><?xml version="1.0" encoding="utf-8"?>
<formControlPr xmlns="http://schemas.microsoft.com/office/spreadsheetml/2009/9/main" objectType="CheckBox" fmlaLink="集計シート!$D$64" noThreeD="1"/>
</file>

<file path=xl/ctrlProps/ctrlProp49.xml><?xml version="1.0" encoding="utf-8"?>
<formControlPr xmlns="http://schemas.microsoft.com/office/spreadsheetml/2009/9/main" objectType="CheckBox" fmlaLink="集計シート!$D$66" noThreeD="1"/>
</file>

<file path=xl/ctrlProps/ctrlProp50.xml><?xml version="1.0" encoding="utf-8"?>
<formControlPr xmlns="http://schemas.microsoft.com/office/spreadsheetml/2009/9/main" objectType="CheckBox" fmlaLink="集計シート!$D$83" noThreeD="1"/>
</file>

<file path=xl/ctrlProps/ctrlProp51.xml><?xml version="1.0" encoding="utf-8"?>
<formControlPr xmlns="http://schemas.microsoft.com/office/spreadsheetml/2009/9/main" objectType="CheckBox" fmlaLink="集計シート!$D$85" noThreeD="1"/>
</file>

<file path=xl/ctrlProps/ctrlProp52.xml><?xml version="1.0" encoding="utf-8"?>
<formControlPr xmlns="http://schemas.microsoft.com/office/spreadsheetml/2009/9/main" objectType="CheckBox" fmlaLink="集計シート!$D$89" noThreeD="1"/>
</file>

<file path=xl/ctrlProps/ctrlProp53.xml><?xml version="1.0" encoding="utf-8"?>
<formControlPr xmlns="http://schemas.microsoft.com/office/spreadsheetml/2009/9/main" objectType="CheckBox" fmlaLink="集計シート!$D$86" noThreeD="1"/>
</file>

<file path=xl/ctrlProps/ctrlProp54.xml><?xml version="1.0" encoding="utf-8"?>
<formControlPr xmlns="http://schemas.microsoft.com/office/spreadsheetml/2009/9/main" objectType="CheckBox" fmlaLink="集計シート!$D$88" noThreeD="1"/>
</file>

<file path=xl/ctrlProps/ctrlProp55.xml><?xml version="1.0" encoding="utf-8"?>
<formControlPr xmlns="http://schemas.microsoft.com/office/spreadsheetml/2009/9/main" objectType="CheckBox" fmlaLink="集計シート!$D$72" noThreeD="1"/>
</file>

<file path=xl/ctrlProps/ctrlProp56.xml><?xml version="1.0" encoding="utf-8"?>
<formControlPr xmlns="http://schemas.microsoft.com/office/spreadsheetml/2009/9/main" objectType="CheckBox" fmlaLink="集計シート!$D$74" noThreeD="1"/>
</file>

<file path=xl/ctrlProps/ctrlProp57.xml><?xml version="1.0" encoding="utf-8"?>
<formControlPr xmlns="http://schemas.microsoft.com/office/spreadsheetml/2009/9/main" objectType="CheckBox" fmlaLink="集計シート!$D$78" noThreeD="1"/>
</file>

<file path=xl/ctrlProps/ctrlProp58.xml><?xml version="1.0" encoding="utf-8"?>
<formControlPr xmlns="http://schemas.microsoft.com/office/spreadsheetml/2009/9/main" objectType="CheckBox" fmlaLink="集計シート!$D$75" noThreeD="1"/>
</file>

<file path=xl/ctrlProps/ctrlProp59.xml><?xml version="1.0" encoding="utf-8"?>
<formControlPr xmlns="http://schemas.microsoft.com/office/spreadsheetml/2009/9/main" objectType="CheckBox" fmlaLink="集計シート!$D$77" noThreeD="1"/>
</file>

<file path=xl/ctrlProps/ctrlProp60.xml><?xml version="1.0" encoding="utf-8"?>
<formControlPr xmlns="http://schemas.microsoft.com/office/spreadsheetml/2009/9/main" objectType="CheckBox" fmlaLink="集計シート!$D$113" noThreeD="1"/>
</file>

<file path=xl/ctrlProps/ctrlProp61.xml><?xml version="1.0" encoding="utf-8"?>
<formControlPr xmlns="http://schemas.microsoft.com/office/spreadsheetml/2009/9/main" objectType="CheckBox" fmlaLink="集計シート!$D$138" noThreeD="1"/>
</file>

<file path=xl/ctrlProps/ctrlProp62.xml><?xml version="1.0" encoding="utf-8"?>
<formControlPr xmlns="http://schemas.microsoft.com/office/spreadsheetml/2009/9/main" objectType="CheckBox" fmlaLink="集計シート!$D$139" noThreeD="1"/>
</file>

<file path=xl/ctrlProps/ctrlProp63.xml><?xml version="1.0" encoding="utf-8"?>
<formControlPr xmlns="http://schemas.microsoft.com/office/spreadsheetml/2009/9/main" objectType="CheckBox" fmlaLink="集計シート!$D$142" noThreeD="1"/>
</file>

<file path=xl/ctrlProps/ctrlProp64.xml><?xml version="1.0" encoding="utf-8"?>
<formControlPr xmlns="http://schemas.microsoft.com/office/spreadsheetml/2009/9/main" objectType="CheckBox" fmlaLink="集計シート!$D$108" noThreeD="1"/>
</file>

<file path=xl/ctrlProps/ctrlProp65.xml><?xml version="1.0" encoding="utf-8"?>
<formControlPr xmlns="http://schemas.microsoft.com/office/spreadsheetml/2009/9/main" objectType="CheckBox" fmlaLink="集計シート!$D$109" noThreeD="1"/>
</file>

<file path=xl/ctrlProps/ctrlProp66.xml><?xml version="1.0" encoding="utf-8"?>
<formControlPr xmlns="http://schemas.microsoft.com/office/spreadsheetml/2009/9/main" objectType="CheckBox" fmlaLink="集計シート!$D$58" noThreeD="1"/>
</file>

<file path=xl/ctrlProps/ctrlProp67.xml><?xml version="1.0" encoding="utf-8"?>
<formControlPr xmlns="http://schemas.microsoft.com/office/spreadsheetml/2009/9/main" objectType="CheckBox" fmlaLink="集計シート!$D$59" noThreeD="1"/>
</file>

<file path=xl/ctrlProps/ctrlProp68.xml><?xml version="1.0" encoding="utf-8"?>
<formControlPr xmlns="http://schemas.microsoft.com/office/spreadsheetml/2009/9/main" objectType="CheckBox" fmlaLink="集計シート!$D$69" noThreeD="1"/>
</file>

<file path=xl/ctrlProps/ctrlProp69.xml><?xml version="1.0" encoding="utf-8"?>
<formControlPr xmlns="http://schemas.microsoft.com/office/spreadsheetml/2009/9/main" objectType="CheckBox" fmlaLink="集計シート!$D$70" noThreeD="1"/>
</file>

<file path=xl/ctrlProps/ctrlProp70.xml><?xml version="1.0" encoding="utf-8"?>
<formControlPr xmlns="http://schemas.microsoft.com/office/spreadsheetml/2009/9/main" objectType="CheckBox" fmlaLink="集計シート!$D$80" noThreeD="1"/>
</file>

<file path=xl/ctrlProps/ctrlProp71.xml><?xml version="1.0" encoding="utf-8"?>
<formControlPr xmlns="http://schemas.microsoft.com/office/spreadsheetml/2009/9/main" objectType="CheckBox" fmlaLink="集計シート!$D$81" noThreeD="1"/>
</file>

<file path=xl/ctrlProps/ctrlProp72.xml><?xml version="1.0" encoding="utf-8"?>
<formControlPr xmlns="http://schemas.microsoft.com/office/spreadsheetml/2009/9/main" objectType="CheckBox" fmlaLink="集計シート!$D$91" noThreeD="1"/>
</file>

<file path=xl/ctrlProps/ctrlProp73.xml><?xml version="1.0" encoding="utf-8"?>
<formControlPr xmlns="http://schemas.microsoft.com/office/spreadsheetml/2009/9/main" objectType="CheckBox" fmlaLink="集計シート!$D$92" noThreeD="1"/>
</file>

<file path=xl/ctrlProps/ctrlProp74.xml><?xml version="1.0" encoding="utf-8"?>
<formControlPr xmlns="http://schemas.microsoft.com/office/spreadsheetml/2009/9/main" objectType="CheckBox" fmlaLink="集計シート!$D$141" noThreeD="1"/>
</file>

<file path=xl/ctrlProps/ctrlProp75.xml><?xml version="1.0" encoding="utf-8"?>
<formControlPr xmlns="http://schemas.microsoft.com/office/spreadsheetml/2009/9/main" objectType="CheckBox" fmlaLink="集計シート!$D$140" noThreeD="1"/>
</file>

<file path=xl/ctrlProps/ctrlProp76.xml><?xml version="1.0" encoding="utf-8"?>
<formControlPr xmlns="http://schemas.microsoft.com/office/spreadsheetml/2009/9/main" objectType="CheckBox" fmlaLink="集計シート!$D$9" noThreeD="1"/>
</file>

<file path=xl/ctrlProps/ctrlProp77.xml><?xml version="1.0" encoding="utf-8"?>
<formControlPr xmlns="http://schemas.microsoft.com/office/spreadsheetml/2009/9/main" objectType="CheckBox" fmlaLink="集計シート!$D$10" noThreeD="1"/>
</file>

<file path=xl/ctrlProps/ctrlProp78.xml><?xml version="1.0" encoding="utf-8"?>
<formControlPr xmlns="http://schemas.microsoft.com/office/spreadsheetml/2009/9/main" objectType="CheckBox" fmlaLink="集計シート!$D$11" noThreeD="1"/>
</file>

<file path=xl/ctrlProps/ctrlProp79.xml><?xml version="1.0" encoding="utf-8"?>
<formControlPr xmlns="http://schemas.microsoft.com/office/spreadsheetml/2009/9/main" objectType="CheckBox" fmlaLink="集計シート!$D$12" noThreeD="1"/>
</file>

<file path=xl/ctrlProps/ctrlProp80.xml><?xml version="1.0" encoding="utf-8"?>
<formControlPr xmlns="http://schemas.microsoft.com/office/spreadsheetml/2009/9/main" objectType="CheckBox" fmlaLink="集計シート!$D$13" noThreeD="1"/>
</file>

<file path=xl/ctrlProps/ctrlProp81.xml><?xml version="1.0" encoding="utf-8"?>
<formControlPr xmlns="http://schemas.microsoft.com/office/spreadsheetml/2009/9/main" objectType="CheckBox" fmlaLink="集計シート!$D$14" noThreeD="1"/>
</file>

<file path=xl/ctrlProps/ctrlProp82.xml><?xml version="1.0" encoding="utf-8"?>
<formControlPr xmlns="http://schemas.microsoft.com/office/spreadsheetml/2009/9/main" objectType="CheckBox" fmlaLink="集計シート!$D$15" noThreeD="1"/>
</file>

<file path=xl/ctrlProps/ctrlProp83.xml><?xml version="1.0" encoding="utf-8"?>
<formControlPr xmlns="http://schemas.microsoft.com/office/spreadsheetml/2009/9/main" objectType="CheckBox" fmlaLink="集計シート!$D$131" noThreeD="1"/>
</file>

<file path=xl/ctrlProps/ctrlProp84.xml><?xml version="1.0" encoding="utf-8"?>
<formControlPr xmlns="http://schemas.microsoft.com/office/spreadsheetml/2009/9/main" objectType="CheckBox" fmlaLink="集計シート!$D$132" noThreeD="1"/>
</file>

<file path=xl/ctrlProps/ctrlProp85.xml><?xml version="1.0" encoding="utf-8"?>
<formControlPr xmlns="http://schemas.microsoft.com/office/spreadsheetml/2009/9/main" objectType="CheckBox" fmlaLink="集計シート!$D$133" noThreeD="1"/>
</file>

<file path=xl/ctrlProps/ctrlProp86.xml><?xml version="1.0" encoding="utf-8"?>
<formControlPr xmlns="http://schemas.microsoft.com/office/spreadsheetml/2009/9/main" objectType="CheckBox" fmlaLink="集計シート!$D$125" noThreeD="1"/>
</file>

<file path=xl/ctrlProps/ctrlProp87.xml><?xml version="1.0" encoding="utf-8"?>
<formControlPr xmlns="http://schemas.microsoft.com/office/spreadsheetml/2009/9/main" objectType="CheckBox" fmlaLink="集計シート!$D$126" noThreeD="1"/>
</file>

<file path=xl/ctrlProps/ctrlProp88.xml><?xml version="1.0" encoding="utf-8"?>
<formControlPr xmlns="http://schemas.microsoft.com/office/spreadsheetml/2009/9/main" objectType="CheckBox" fmlaLink="集計シート!$D$127" noThreeD="1"/>
</file>

<file path=xl/ctrlProps/ctrlProp89.xml><?xml version="1.0" encoding="utf-8"?>
<formControlPr xmlns="http://schemas.microsoft.com/office/spreadsheetml/2009/9/main" objectType="Radio" noThreeD="1"/>
</file>

<file path=xl/ctrlProps/ctrlProp90.xml><?xml version="1.0" encoding="utf-8"?>
<formControlPr xmlns="http://schemas.microsoft.com/office/spreadsheetml/2009/9/main" objectType="CheckBox" fmlaLink="集計シート!$D$17" noThreeD="1"/>
</file>

<file path=xl/ctrlProps/ctrlProp91.xml><?xml version="1.0" encoding="utf-8"?>
<formControlPr xmlns="http://schemas.microsoft.com/office/spreadsheetml/2009/9/main" objectType="GBox" noThreeD="1"/>
</file>

<file path=xl/ctrlProps/ctrlProp92.xml><?xml version="1.0" encoding="utf-8"?>
<formControlPr xmlns="http://schemas.microsoft.com/office/spreadsheetml/2009/9/main" objectType="Radio" checked="Checked" firstButton="1" fmlaLink="集計シート!$D$60" lockText="1" noThreeD="1"/>
</file>

<file path=xl/ctrlProps/ctrlProp93.xml><?xml version="1.0" encoding="utf-8"?>
<formControlPr xmlns="http://schemas.microsoft.com/office/spreadsheetml/2009/9/main" objectType="Radio" lockText="1" noThreeD="1"/>
</file>

<file path=xl/ctrlProps/ctrlProp94.xml><?xml version="1.0" encoding="utf-8"?>
<formControlPr xmlns="http://schemas.microsoft.com/office/spreadsheetml/2009/9/main" objectType="GBox" noThreeD="1"/>
</file>

<file path=xl/ctrlProps/ctrlProp95.xml><?xml version="1.0" encoding="utf-8"?>
<formControlPr xmlns="http://schemas.microsoft.com/office/spreadsheetml/2009/9/main" objectType="Radio" checked="Checked" firstButton="1" fmlaLink="集計シート!$D$71"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Radio" lockText="1"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Radio" checked="Checked" firstButton="1" fmlaLink="集計シート!$D$82"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Radio" lockText="1" noThreeD="1"/>
</file>

<file path=xl/ctrlProps/ctrlProp102.xml><?xml version="1.0" encoding="utf-8"?>
<formControlPr xmlns="http://schemas.microsoft.com/office/spreadsheetml/2009/9/main" objectType="GBox" noThreeD="1"/>
</file>

<file path=xl/ctrlProps/ctrlProp103.xml><?xml version="1.0" encoding="utf-8"?>
<formControlPr xmlns="http://schemas.microsoft.com/office/spreadsheetml/2009/9/main" objectType="Radio" checked="Checked" firstButton="1" fmlaLink="集計シート!$D$93" lockText="1" noThreeD="1"/>
</file>

<file path=xl/ctrlProps/ctrlProp104.xml><?xml version="1.0" encoding="utf-8"?>
<formControlPr xmlns="http://schemas.microsoft.com/office/spreadsheetml/2009/9/main" objectType="Radio" lockText="1" noThreeD="1"/>
</file>

<file path=xl/ctrlProps/ctrlProp105.xml><?xml version="1.0" encoding="utf-8"?>
<formControlPr xmlns="http://schemas.microsoft.com/office/spreadsheetml/2009/9/main" objectType="Radio" lockText="1" noThreeD="1"/>
</file>

<file path=xl/ctrlProps/ctrlProp106.xml><?xml version="1.0" encoding="utf-8"?>
<formControlPr xmlns="http://schemas.microsoft.com/office/spreadsheetml/2009/9/main" objectType="Radio" lockText="1" noThreeD="1"/>
</file>

<file path=xl/ctrlProps/ctrlProp107.xml><?xml version="1.0" encoding="utf-8"?>
<formControlPr xmlns="http://schemas.microsoft.com/office/spreadsheetml/2009/9/main" objectType="CheckBox" fmlaLink="集計シート!$D$134" noThreeD="1"/>
</file>

<file path=xl/ctrlProps/ctrlProp108.xml><?xml version="1.0" encoding="utf-8"?>
<formControlPr xmlns="http://schemas.microsoft.com/office/spreadsheetml/2009/9/main" objectType="CheckBox" fmlaLink="集計シート!$D$130" noThreeD="1"/>
</file>

<file path=xl/ctrlProps/ctrlProp109.xml><?xml version="1.0" encoding="utf-8"?>
<formControlPr xmlns="http://schemas.microsoft.com/office/spreadsheetml/2009/9/main" objectType="CheckBox" fmlaLink="集計シート!$D$135" noThreeD="1"/>
</file>

<file path=xl/ctrlProps/ctrlProp110.xml><?xml version="1.0" encoding="utf-8"?>
<formControlPr xmlns="http://schemas.microsoft.com/office/spreadsheetml/2009/9/main" objectType="CheckBox" fmlaLink="集計シート!$D$136" noThreeD="1"/>
</file>

<file path=xl/ctrlProps/ctrlProp111.xml><?xml version="1.0" encoding="utf-8"?>
<formControlPr xmlns="http://schemas.microsoft.com/office/spreadsheetml/2009/9/main" objectType="CheckBox" fmlaLink="集計シート!$D$110" noThreeD="1"/>
</file>

<file path=xl/ctrlProps/ctrlProp112.xml><?xml version="1.0" encoding="utf-8"?>
<formControlPr xmlns="http://schemas.microsoft.com/office/spreadsheetml/2009/9/main" objectType="CheckBox" fmlaLink="集計シート!$D$111" noThreeD="1"/>
</file>

<file path=xl/ctrlProps/ctrlProp113.xml><?xml version="1.0" encoding="utf-8"?>
<formControlPr xmlns="http://schemas.microsoft.com/office/spreadsheetml/2009/9/main" objectType="CheckBox" fmlaLink="集計シート!$D$112" noThreeD="1"/>
</file>

<file path=xl/ctrlProps/ctrlProp114.xml><?xml version="1.0" encoding="utf-8"?>
<formControlPr xmlns="http://schemas.microsoft.com/office/spreadsheetml/2009/9/main" objectType="CheckBox" fmlaLink="集計シート!$D$114" noThreeD="1"/>
</file>

<file path=xl/ctrlProps/ctrlProp115.xml><?xml version="1.0" encoding="utf-8"?>
<formControlPr xmlns="http://schemas.microsoft.com/office/spreadsheetml/2009/9/main" objectType="CheckBox" fmlaLink="集計シート!$D$29" noThreeD="1"/>
</file>

<file path=xl/ctrlProps/ctrlProp116.xml><?xml version="1.0" encoding="utf-8"?>
<formControlPr xmlns="http://schemas.microsoft.com/office/spreadsheetml/2009/9/main" objectType="CheckBox" fmlaLink="集計シート!$D$57" noThreeD="1"/>
</file>

<file path=xl/ctrlProps/ctrlProp117.xml><?xml version="1.0" encoding="utf-8"?>
<formControlPr xmlns="http://schemas.microsoft.com/office/spreadsheetml/2009/9/main" objectType="CheckBox" fmlaLink="集計シート!$D$18" noThreeD="1"/>
</file>

<file path=xl/ctrlProps/ctrlProp118.xml><?xml version="1.0" encoding="utf-8"?>
<formControlPr xmlns="http://schemas.microsoft.com/office/spreadsheetml/2009/9/main" objectType="CheckBox" fmlaLink="集計シート!$D$19" noThreeD="1"/>
</file>

<file path=xl/ctrlProps/ctrlProp119.xml><?xml version="1.0" encoding="utf-8"?>
<formControlPr xmlns="http://schemas.microsoft.com/office/spreadsheetml/2009/9/main" objectType="CheckBox" fmlaLink="集計シート!$D$20" noThreeD="1"/>
</file>

<file path=xl/ctrlProps/ctrlProp120.xml><?xml version="1.0" encoding="utf-8"?>
<formControlPr xmlns="http://schemas.microsoft.com/office/spreadsheetml/2009/9/main" objectType="CheckBox" fmlaLink="集計シート!$D$21" noThreeD="1"/>
</file>

<file path=xl/ctrlProps/ctrlProp121.xml><?xml version="1.0" encoding="utf-8"?>
<formControlPr xmlns="http://schemas.microsoft.com/office/spreadsheetml/2009/9/main" objectType="CheckBox" fmlaLink="集計シート!$D$34" noThreeD="1"/>
</file>

<file path=xl/ctrlProps/ctrlProp122.xml><?xml version="1.0" encoding="utf-8"?>
<formControlPr xmlns="http://schemas.microsoft.com/office/spreadsheetml/2009/9/main" objectType="CheckBox" fmlaLink="集計シート!$D$41" noThreeD="1"/>
</file>

<file path=xl/ctrlProps/ctrlProp123.xml><?xml version="1.0" encoding="utf-8"?>
<formControlPr xmlns="http://schemas.microsoft.com/office/spreadsheetml/2009/9/main" objectType="CheckBox" fmlaLink="集計シート!$D$51" noThreeD="1"/>
</file>

<file path=xl/ctrlProps/ctrlProp124.xml><?xml version="1.0" encoding="utf-8"?>
<formControlPr xmlns="http://schemas.microsoft.com/office/spreadsheetml/2009/9/main" objectType="CheckBox" fmlaLink="集計シート!$D$54" noThreeD="1"/>
</file>

<file path=xl/ctrlProps/ctrlProp125.xml><?xml version="1.0" encoding="utf-8"?>
<formControlPr xmlns="http://schemas.microsoft.com/office/spreadsheetml/2009/9/main" objectType="CheckBox" fmlaLink="集計シート!$D$62" noThreeD="1"/>
</file>

<file path=xl/ctrlProps/ctrlProp126.xml><?xml version="1.0" encoding="utf-8"?>
<formControlPr xmlns="http://schemas.microsoft.com/office/spreadsheetml/2009/9/main" objectType="CheckBox" fmlaLink="集計シート!$D$65" noThreeD="1"/>
</file>

<file path=xl/ctrlProps/ctrlProp127.xml><?xml version="1.0" encoding="utf-8"?>
<formControlPr xmlns="http://schemas.microsoft.com/office/spreadsheetml/2009/9/main" objectType="CheckBox" fmlaLink="集計シート!$D$68" noThreeD="1"/>
</file>

<file path=xl/ctrlProps/ctrlProp128.xml><?xml version="1.0" encoding="utf-8"?>
<formControlPr xmlns="http://schemas.microsoft.com/office/spreadsheetml/2009/9/main" objectType="CheckBox" fmlaLink="集計シート!$D$144" noThreeD="1"/>
</file>

<file path=xl/ctrlProps/ctrlProp129.xml><?xml version="1.0" encoding="utf-8"?>
<formControlPr xmlns="http://schemas.microsoft.com/office/spreadsheetml/2009/9/main" objectType="CheckBox" fmlaLink="集計シート!$D$145" noThreeD="1"/>
</file>

<file path=xl/ctrlProps/ctrlProp130.xml><?xml version="1.0" encoding="utf-8"?>
<formControlPr xmlns="http://schemas.microsoft.com/office/spreadsheetml/2009/9/main" objectType="CheckBox" fmlaLink="集計シート!$D$146" noThreeD="1"/>
</file>

<file path=xl/ctrlProps/ctrlProp131.xml><?xml version="1.0" encoding="utf-8"?>
<formControlPr xmlns="http://schemas.microsoft.com/office/spreadsheetml/2009/9/main" objectType="CheckBox" fmlaLink="集計シート!$D$147" noThreeD="1"/>
</file>

<file path=xl/ctrlProps/ctrlProp132.xml><?xml version="1.0" encoding="utf-8"?>
<formControlPr xmlns="http://schemas.microsoft.com/office/spreadsheetml/2009/9/main" objectType="CheckBox" fmlaLink="集計シート!$D$148" noThreeD="1"/>
</file>

<file path=xl/ctrlProps/ctrlProp133.xml><?xml version="1.0" encoding="utf-8"?>
<formControlPr xmlns="http://schemas.microsoft.com/office/spreadsheetml/2009/9/main" objectType="CheckBox" fmlaLink="集計シート!$D$149" noThreeD="1"/>
</file>

<file path=xl/ctrlProps/ctrlProp134.xml><?xml version="1.0" encoding="utf-8"?>
<formControlPr xmlns="http://schemas.microsoft.com/office/spreadsheetml/2009/9/main" objectType="CheckBox" fmlaLink="集計シート!$D$150" noThreeD="1"/>
</file>

<file path=xl/ctrlProps/ctrlProp135.xml><?xml version="1.0" encoding="utf-8"?>
<formControlPr xmlns="http://schemas.microsoft.com/office/spreadsheetml/2009/9/main" objectType="CheckBox" fmlaLink="集計シート!$D$152" noThreeD="1"/>
</file>

<file path=xl/ctrlProps/ctrlProp136.xml><?xml version="1.0" encoding="utf-8"?>
<formControlPr xmlns="http://schemas.microsoft.com/office/spreadsheetml/2009/9/main" objectType="CheckBox" fmlaLink="集計シート!$D$46" lockText="1" noThreeD="1"/>
</file>

<file path=xl/ctrlProps/ctrlProp137.xml><?xml version="1.0" encoding="utf-8"?>
<formControlPr xmlns="http://schemas.microsoft.com/office/spreadsheetml/2009/9/main" objectType="CheckBox" fmlaLink="集計シート!$D$48" lockText="1" noThreeD="1"/>
</file>

<file path=xl/ctrlProps/ctrlProp138.xml><?xml version="1.0" encoding="utf-8"?>
<formControlPr xmlns="http://schemas.microsoft.com/office/spreadsheetml/2009/9/main" objectType="CheckBox" fmlaLink="集計シート!$D$47" lockText="1" noThreeD="1"/>
</file>

<file path=xl/ctrlProps/ctrlProp139.xml><?xml version="1.0" encoding="utf-8"?>
<formControlPr xmlns="http://schemas.microsoft.com/office/spreadsheetml/2009/9/main" objectType="CheckBox" fmlaLink="集計シート!$D$94" noThreeD="1"/>
</file>

<file path=xl/ctrlProps/ctrlProp140.xml><?xml version="1.0" encoding="utf-8"?>
<formControlPr xmlns="http://schemas.microsoft.com/office/spreadsheetml/2009/9/main" objectType="CheckBox" fmlaLink="集計シート!$D$96" noThreeD="1"/>
</file>

<file path=xl/ctrlProps/ctrlProp141.xml><?xml version="1.0" encoding="utf-8"?>
<formControlPr xmlns="http://schemas.microsoft.com/office/spreadsheetml/2009/9/main" objectType="CheckBox" fmlaLink="集計シート!$D$100" noThreeD="1"/>
</file>

<file path=xl/ctrlProps/ctrlProp142.xml><?xml version="1.0" encoding="utf-8"?>
<formControlPr xmlns="http://schemas.microsoft.com/office/spreadsheetml/2009/9/main" objectType="CheckBox" fmlaLink="集計シート!$D$97" noThreeD="1"/>
</file>

<file path=xl/ctrlProps/ctrlProp143.xml><?xml version="1.0" encoding="utf-8"?>
<formControlPr xmlns="http://schemas.microsoft.com/office/spreadsheetml/2009/9/main" objectType="CheckBox" fmlaLink="集計シート!$D$99" noThreeD="1"/>
</file>

<file path=xl/ctrlProps/ctrlProp144.xml><?xml version="1.0" encoding="utf-8"?>
<formControlPr xmlns="http://schemas.microsoft.com/office/spreadsheetml/2009/9/main" objectType="CheckBox" fmlaLink="集計シート!$D$102" noThreeD="1"/>
</file>

<file path=xl/ctrlProps/ctrlProp145.xml><?xml version="1.0" encoding="utf-8"?>
<formControlPr xmlns="http://schemas.microsoft.com/office/spreadsheetml/2009/9/main" objectType="CheckBox" fmlaLink="集計シート!$D$103" noThreeD="1"/>
</file>

<file path=xl/ctrlProps/ctrlProp146.xml><?xml version="1.0" encoding="utf-8"?>
<formControlPr xmlns="http://schemas.microsoft.com/office/spreadsheetml/2009/9/main" objectType="GBox" noThreeD="1"/>
</file>

<file path=xl/ctrlProps/ctrlProp147.xml><?xml version="1.0" encoding="utf-8"?>
<formControlPr xmlns="http://schemas.microsoft.com/office/spreadsheetml/2009/9/main" objectType="Radio" checked="Checked" firstButton="1" fmlaLink="集計シート!$D$104" lockText="1" noThreeD="1"/>
</file>

<file path=xl/ctrlProps/ctrlProp148.xml><?xml version="1.0" encoding="utf-8"?>
<formControlPr xmlns="http://schemas.microsoft.com/office/spreadsheetml/2009/9/main" objectType="Radio"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GBox" noThreeD="1"/>
</file>

<file path=xl/ctrlProps/ctrlProp151.xml><?xml version="1.0" encoding="utf-8"?>
<formControlPr xmlns="http://schemas.microsoft.com/office/spreadsheetml/2009/9/main" objectType="CheckBox" fmlaLink="集計シート!$D$73" noThreeD="1"/>
</file>

<file path=xl/ctrlProps/ctrlProp152.xml><?xml version="1.0" encoding="utf-8"?>
<formControlPr xmlns="http://schemas.microsoft.com/office/spreadsheetml/2009/9/main" objectType="CheckBox" fmlaLink="集計シート!$D$76" noThreeD="1"/>
</file>

<file path=xl/ctrlProps/ctrlProp153.xml><?xml version="1.0" encoding="utf-8"?>
<formControlPr xmlns="http://schemas.microsoft.com/office/spreadsheetml/2009/9/main" objectType="CheckBox" fmlaLink="集計シート!$D$84" noThreeD="1"/>
</file>

<file path=xl/ctrlProps/ctrlProp154.xml><?xml version="1.0" encoding="utf-8"?>
<formControlPr xmlns="http://schemas.microsoft.com/office/spreadsheetml/2009/9/main" objectType="CheckBox" fmlaLink="集計シート!$D$87" noThreeD="1"/>
</file>

<file path=xl/ctrlProps/ctrlProp155.xml><?xml version="1.0" encoding="utf-8"?>
<formControlPr xmlns="http://schemas.microsoft.com/office/spreadsheetml/2009/9/main" objectType="CheckBox" fmlaLink="集計シート!$D$95" noThreeD="1"/>
</file>

<file path=xl/ctrlProps/ctrlProp156.xml><?xml version="1.0" encoding="utf-8"?>
<formControlPr xmlns="http://schemas.microsoft.com/office/spreadsheetml/2009/9/main" objectType="CheckBox" fmlaLink="集計シート!$D$98" noThreeD="1"/>
</file>

<file path=xl/ctrlProps/ctrlProp157.xml><?xml version="1.0" encoding="utf-8"?>
<formControlPr xmlns="http://schemas.microsoft.com/office/spreadsheetml/2009/9/main" objectType="CheckBox" fmlaLink="集計シート!$D$79" noThreeD="1"/>
</file>

<file path=xl/ctrlProps/ctrlProp158.xml><?xml version="1.0" encoding="utf-8"?>
<formControlPr xmlns="http://schemas.microsoft.com/office/spreadsheetml/2009/9/main" objectType="CheckBox" fmlaLink="集計シート!$D$90" noThreeD="1"/>
</file>

<file path=xl/ctrlProps/ctrlProp159.xml><?xml version="1.0" encoding="utf-8"?>
<formControlPr xmlns="http://schemas.microsoft.com/office/spreadsheetml/2009/9/main" objectType="CheckBox" fmlaLink="集計シート!$D$101" noThreeD="1"/>
</file>

<file path=xl/ctrlProps/ctrlProp160.xml><?xml version="1.0" encoding="utf-8"?>
<formControlPr xmlns="http://schemas.microsoft.com/office/spreadsheetml/2009/9/main" objectType="Radio" checked="Checked" firstButton="1" fmlaLink="集計シート!$D$45" lockText="1" noThreeD="1"/>
</file>

<file path=xl/ctrlProps/ctrlProp161.xml><?xml version="1.0" encoding="utf-8"?>
<formControlPr xmlns="http://schemas.microsoft.com/office/spreadsheetml/2009/9/main" objectType="Radio" lockText="1" noThreeD="1"/>
</file>

<file path=xl/ctrlProps/ctrlProp162.xml><?xml version="1.0" encoding="utf-8"?>
<formControlPr xmlns="http://schemas.microsoft.com/office/spreadsheetml/2009/9/main" objectType="GBox" noThreeD="1"/>
</file>

<file path=xl/ctrlProps/ctrlProp163.xml><?xml version="1.0" encoding="utf-8"?>
<formControlPr xmlns="http://schemas.microsoft.com/office/spreadsheetml/2009/9/main" objectType="CheckBox" fmlaLink="集計シート!$D$118" noThreeD="1"/>
</file>

<file path=xl/ctrlProps/ctrlProp164.xml><?xml version="1.0" encoding="utf-8"?>
<formControlPr xmlns="http://schemas.microsoft.com/office/spreadsheetml/2009/9/main" objectType="CheckBox" fmlaLink="集計シート!$D$119" noThreeD="1"/>
</file>

<file path=xl/ctrlProps/ctrlProp165.xml><?xml version="1.0" encoding="utf-8"?>
<formControlPr xmlns="http://schemas.microsoft.com/office/spreadsheetml/2009/9/main" objectType="Radio" checked="Checked" firstButton="1" fmlaLink="集計シート!$D$39" lockText="1" noThreeD="1"/>
</file>

<file path=xl/ctrlProps/ctrlProp166.xml><?xml version="1.0" encoding="utf-8"?>
<formControlPr xmlns="http://schemas.microsoft.com/office/spreadsheetml/2009/9/main" objectType="GBox"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Radio" lockText="1" noThreeD="1"/>
</file>

<file path=xl/ctrlProps/ctrlProp169.xml><?xml version="1.0" encoding="utf-8"?>
<formControlPr xmlns="http://schemas.microsoft.com/office/spreadsheetml/2009/9/main" objectType="Radio" lockText="1" noThreeD="1"/>
</file>

<file path=xl/ctrlProps/ctrlProp170.xml><?xml version="1.0" encoding="utf-8"?>
<formControlPr xmlns="http://schemas.microsoft.com/office/spreadsheetml/2009/9/main" objectType="Radio" lockText="1" noThreeD="1"/>
</file>

<file path=xl/ctrlProps/ctrlProp171.xml><?xml version="1.0" encoding="utf-8"?>
<formControlPr xmlns="http://schemas.microsoft.com/office/spreadsheetml/2009/9/main" objectType="GBox" noThreeD="1"/>
</file>

<file path=xl/ctrlProps/ctrlProp172.xml><?xml version="1.0" encoding="utf-8"?>
<formControlPr xmlns="http://schemas.microsoft.com/office/spreadsheetml/2009/9/main" objectType="GBox"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GBox" noThreeD="1"/>
</file>

<file path=xl/ctrlProps/ctrlProp175.xml><?xml version="1.0" encoding="utf-8"?>
<formControlPr xmlns="http://schemas.microsoft.com/office/spreadsheetml/2009/9/main" objectType="GBox" noThreeD="1"/>
</file>

<file path=xl/ctrlProps/ctrlProp176.xml><?xml version="1.0" encoding="utf-8"?>
<formControlPr xmlns="http://schemas.microsoft.com/office/spreadsheetml/2009/9/main" objectType="GBox"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GBox" noThreeD="1"/>
</file>

<file path=xl/ctrlProps/ctrlProp179.xml><?xml version="1.0" encoding="utf-8"?>
<formControlPr xmlns="http://schemas.microsoft.com/office/spreadsheetml/2009/9/main" objectType="GBox" noThreeD="1"/>
</file>

<file path=xl/ctrlProps/ctrlProp180.xml><?xml version="1.0" encoding="utf-8"?>
<formControlPr xmlns="http://schemas.microsoft.com/office/spreadsheetml/2009/9/main" objectType="GBox"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GBox" noThreeD="1"/>
</file>

<file path=xl/ctrlProps/ctrlProp183.xml><?xml version="1.0" encoding="utf-8"?>
<formControlPr xmlns="http://schemas.microsoft.com/office/spreadsheetml/2009/9/main" objectType="GBox" noThreeD="1"/>
</file>

<file path=xl/ctrlProps/ctrlProp184.xml><?xml version="1.0" encoding="utf-8"?>
<formControlPr xmlns="http://schemas.microsoft.com/office/spreadsheetml/2009/9/main" objectType="GBox"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GBox" noThreeD="1"/>
</file>

<file path=xl/ctrlProps/ctrlProp187.xml><?xml version="1.0" encoding="utf-8"?>
<formControlPr xmlns="http://schemas.microsoft.com/office/spreadsheetml/2009/9/main" objectType="GBox" noThreeD="1"/>
</file>

<file path=xl/ctrlProps/ctrlProp188.xml><?xml version="1.0" encoding="utf-8"?>
<formControlPr xmlns="http://schemas.microsoft.com/office/spreadsheetml/2009/9/main" objectType="GBox"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GBox" noThreeD="1"/>
</file>

<file path=xl/ctrlProps/ctrlProp192.xml><?xml version="1.0" encoding="utf-8"?>
<formControlPr xmlns="http://schemas.microsoft.com/office/spreadsheetml/2009/9/main" objectType="GBox"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CheckBox" fmlaLink="集計シート!$D$151" noThreeD="1"/>
</file>

<file path=xl/ctrlProps/ctrlProp196.xml><?xml version="1.0" encoding="utf-8"?>
<formControlPr xmlns="http://schemas.microsoft.com/office/spreadsheetml/2009/9/main" objectType="CheckBox"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checked="Checked" noThreeD="1"/>
</file>

<file path=xl/ctrlProps/ctrlProp202.xml><?xml version="1.0" encoding="utf-8"?>
<formControlPr xmlns="http://schemas.microsoft.com/office/spreadsheetml/2009/9/main" objectType="CheckBox" checked="Checked"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noThreeD="1"/>
</file>

<file path=xl/ctrlProps/ctrlProp207.xml><?xml version="1.0" encoding="utf-8"?>
<formControlPr xmlns="http://schemas.microsoft.com/office/spreadsheetml/2009/9/main" objectType="CheckBox" noThreeD="1"/>
</file>

<file path=xl/ctrlProps/ctrlProp208.xml><?xml version="1.0" encoding="utf-8"?>
<formControlPr xmlns="http://schemas.microsoft.com/office/spreadsheetml/2009/9/main" objectType="CheckBox" noThreeD="1"/>
</file>

<file path=xl/ctrlProps/ctrlProp209.xml><?xml version="1.0" encoding="utf-8"?>
<formControlPr xmlns="http://schemas.microsoft.com/office/spreadsheetml/2009/9/main" objectType="CheckBox" fmlaLink="集計シート!$D$50" noThreeD="1"/>
</file>

<file path=xl/ctrlProps/ctrlProp210.xml><?xml version="1.0" encoding="utf-8"?>
<formControlPr xmlns="http://schemas.microsoft.com/office/spreadsheetml/2009/9/main" objectType="CheckBox" noThreeD="1"/>
</file>

<file path=xl/ctrlProps/ctrlProp211.xml><?xml version="1.0" encoding="utf-8"?>
<formControlPr xmlns="http://schemas.microsoft.com/office/spreadsheetml/2009/9/main" objectType="CheckBox" noThreeD="1"/>
</file>

<file path=xl/ctrlProps/ctrlProp212.xml><?xml version="1.0" encoding="utf-8"?>
<formControlPr xmlns="http://schemas.microsoft.com/office/spreadsheetml/2009/9/main" objectType="CheckBox" noThreeD="1"/>
</file>

<file path=xl/ctrlProps/ctrlProp213.xml><?xml version="1.0" encoding="utf-8"?>
<formControlPr xmlns="http://schemas.microsoft.com/office/spreadsheetml/2009/9/main" objectType="CheckBox" noThreeD="1"/>
</file>

<file path=xl/ctrlProps/ctrlProp214.xml><?xml version="1.0" encoding="utf-8"?>
<formControlPr xmlns="http://schemas.microsoft.com/office/spreadsheetml/2009/9/main" objectType="CheckBox" noThreeD="1"/>
</file>

<file path=xl/ctrlProps/ctrlProp215.xml><?xml version="1.0" encoding="utf-8"?>
<formControlPr xmlns="http://schemas.microsoft.com/office/spreadsheetml/2009/9/main" objectType="CheckBox" noThreeD="1"/>
</file>

<file path=xl/ctrlProps/ctrlProp216.xml><?xml version="1.0" encoding="utf-8"?>
<formControlPr xmlns="http://schemas.microsoft.com/office/spreadsheetml/2009/9/main" objectType="CheckBox" noThreeD="1"/>
</file>

<file path=xl/ctrlProps/ctrlProp217.xml><?xml version="1.0" encoding="utf-8"?>
<formControlPr xmlns="http://schemas.microsoft.com/office/spreadsheetml/2009/9/main" objectType="CheckBox"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GBox"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Radio" checked="Checked" firstButton="1" fmlaLink="集計シート!$D$60" noThreeD="1"/>
</file>

<file path=xl/ctrlProps/ctrlProp222.xml><?xml version="1.0" encoding="utf-8"?>
<formControlPr xmlns="http://schemas.microsoft.com/office/spreadsheetml/2009/9/main" objectType="Radio" noThreeD="1"/>
</file>

<file path=xl/ctrlProps/ctrlProp223.xml><?xml version="1.0" encoding="utf-8"?>
<formControlPr xmlns="http://schemas.microsoft.com/office/spreadsheetml/2009/9/main" objectType="Radio" noThreeD="1"/>
</file>

<file path=xl/ctrlProps/ctrlProp224.xml><?xml version="1.0" encoding="utf-8"?>
<formControlPr xmlns="http://schemas.microsoft.com/office/spreadsheetml/2009/9/main" objectType="GBox"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GBox" noThreeD="1"/>
</file>

<file path=xl/ctrlProps/ctrlProp227.xml><?xml version="1.0" encoding="utf-8"?>
<formControlPr xmlns="http://schemas.microsoft.com/office/spreadsheetml/2009/9/main" objectType="GBox" noThreeD="1"/>
</file>

<file path=xl/ctrlProps/ctrlProp228.xml><?xml version="1.0" encoding="utf-8"?>
<formControlPr xmlns="http://schemas.microsoft.com/office/spreadsheetml/2009/9/main" objectType="CheckBox" noThreeD="1"/>
</file>

<file path=xl/ctrlProps/ctrlProp229.xml><?xml version="1.0" encoding="utf-8"?>
<formControlPr xmlns="http://schemas.microsoft.com/office/spreadsheetml/2009/9/main" objectType="CheckBox" checked="Checked"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CheckBox" noThreeD="1"/>
</file>

<file path=xl/ctrlProps/ctrlProp234.xml><?xml version="1.0" encoding="utf-8"?>
<formControlPr xmlns="http://schemas.microsoft.com/office/spreadsheetml/2009/9/main" objectType="CheckBox"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fmlaLink="集計シート!$D$61" noThreeD="1"/>
</file>

<file path=xl/ctrlProps/ctrlProp241.xml><?xml version="1.0" encoding="utf-8"?>
<formControlPr xmlns="http://schemas.microsoft.com/office/spreadsheetml/2009/9/main" objectType="CheckBox" fmlaLink="集計シート!$D$63" noThreeD="1"/>
</file>

<file path=xl/ctrlProps/ctrlProp242.xml><?xml version="1.0" encoding="utf-8"?>
<formControlPr xmlns="http://schemas.microsoft.com/office/spreadsheetml/2009/9/main" objectType="CheckBox" fmlaLink="集計シート!$D$67" noThreeD="1"/>
</file>

<file path=xl/ctrlProps/ctrlProp243.xml><?xml version="1.0" encoding="utf-8"?>
<formControlPr xmlns="http://schemas.microsoft.com/office/spreadsheetml/2009/9/main" objectType="CheckBox" fmlaLink="集計シート!$D$64" noThreeD="1"/>
</file>

<file path=xl/ctrlProps/ctrlProp244.xml><?xml version="1.0" encoding="utf-8"?>
<formControlPr xmlns="http://schemas.microsoft.com/office/spreadsheetml/2009/9/main" objectType="CheckBox" fmlaLink="集計シート!$D$66" noThreeD="1"/>
</file>

<file path=xl/ctrlProps/ctrlProp245.xml><?xml version="1.0" encoding="utf-8"?>
<formControlPr xmlns="http://schemas.microsoft.com/office/spreadsheetml/2009/9/main" objectType="CheckBox" fmlaLink="集計シート!$D$83" noThreeD="1"/>
</file>

<file path=xl/ctrlProps/ctrlProp246.xml><?xml version="1.0" encoding="utf-8"?>
<formControlPr xmlns="http://schemas.microsoft.com/office/spreadsheetml/2009/9/main" objectType="CheckBox" fmlaLink="集計シート!$D$85" noThreeD="1"/>
</file>

<file path=xl/ctrlProps/ctrlProp247.xml><?xml version="1.0" encoding="utf-8"?>
<formControlPr xmlns="http://schemas.microsoft.com/office/spreadsheetml/2009/9/main" objectType="CheckBox" fmlaLink="集計シート!$D$89" noThreeD="1"/>
</file>

<file path=xl/ctrlProps/ctrlProp248.xml><?xml version="1.0" encoding="utf-8"?>
<formControlPr xmlns="http://schemas.microsoft.com/office/spreadsheetml/2009/9/main" objectType="CheckBox" fmlaLink="集計シート!$D$86" noThreeD="1"/>
</file>

<file path=xl/ctrlProps/ctrlProp249.xml><?xml version="1.0" encoding="utf-8"?>
<formControlPr xmlns="http://schemas.microsoft.com/office/spreadsheetml/2009/9/main" objectType="CheckBox" fmlaLink="集計シート!$D$88" noThreeD="1"/>
</file>

<file path=xl/ctrlProps/ctrlProp250.xml><?xml version="1.0" encoding="utf-8"?>
<formControlPr xmlns="http://schemas.microsoft.com/office/spreadsheetml/2009/9/main" objectType="CheckBox" fmlaLink="集計シート!$D$72" noThreeD="1"/>
</file>

<file path=xl/ctrlProps/ctrlProp251.xml><?xml version="1.0" encoding="utf-8"?>
<formControlPr xmlns="http://schemas.microsoft.com/office/spreadsheetml/2009/9/main" objectType="CheckBox" fmlaLink="集計シート!$D$74" noThreeD="1"/>
</file>

<file path=xl/ctrlProps/ctrlProp252.xml><?xml version="1.0" encoding="utf-8"?>
<formControlPr xmlns="http://schemas.microsoft.com/office/spreadsheetml/2009/9/main" objectType="CheckBox" fmlaLink="集計シート!$D$78" noThreeD="1"/>
</file>

<file path=xl/ctrlProps/ctrlProp253.xml><?xml version="1.0" encoding="utf-8"?>
<formControlPr xmlns="http://schemas.microsoft.com/office/spreadsheetml/2009/9/main" objectType="CheckBox" fmlaLink="集計シート!$D$75" noThreeD="1"/>
</file>

<file path=xl/ctrlProps/ctrlProp254.xml><?xml version="1.0" encoding="utf-8"?>
<formControlPr xmlns="http://schemas.microsoft.com/office/spreadsheetml/2009/9/main" objectType="CheckBox" fmlaLink="集計シート!$D$77"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checked="Checked" noThreeD="1"/>
</file>

<file path=xl/ctrlProps/ctrlProp257.xml><?xml version="1.0" encoding="utf-8"?>
<formControlPr xmlns="http://schemas.microsoft.com/office/spreadsheetml/2009/9/main" objectType="CheckBox" checked="Checked"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noThreeD="1"/>
</file>

<file path=xl/ctrlProps/ctrlProp260.xml><?xml version="1.0" encoding="utf-8"?>
<formControlPr xmlns="http://schemas.microsoft.com/office/spreadsheetml/2009/9/main" objectType="CheckBox" checked="Checked" noThreeD="1"/>
</file>

<file path=xl/ctrlProps/ctrlProp261.xml><?xml version="1.0" encoding="utf-8"?>
<formControlPr xmlns="http://schemas.microsoft.com/office/spreadsheetml/2009/9/main" objectType="CheckBox"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fmlaLink="集計シート!$D$69" noThreeD="1"/>
</file>

<file path=xl/ctrlProps/ctrlProp264.xml><?xml version="1.0" encoding="utf-8"?>
<formControlPr xmlns="http://schemas.microsoft.com/office/spreadsheetml/2009/9/main" objectType="CheckBox" fmlaLink="集計シート!$D$70" noThreeD="1"/>
</file>

<file path=xl/ctrlProps/ctrlProp265.xml><?xml version="1.0" encoding="utf-8"?>
<formControlPr xmlns="http://schemas.microsoft.com/office/spreadsheetml/2009/9/main" objectType="CheckBox" fmlaLink="集計シート!$D$80" noThreeD="1"/>
</file>

<file path=xl/ctrlProps/ctrlProp266.xml><?xml version="1.0" encoding="utf-8"?>
<formControlPr xmlns="http://schemas.microsoft.com/office/spreadsheetml/2009/9/main" objectType="CheckBox" fmlaLink="集計シート!$D$81" noThreeD="1"/>
</file>

<file path=xl/ctrlProps/ctrlProp267.xml><?xml version="1.0" encoding="utf-8"?>
<formControlPr xmlns="http://schemas.microsoft.com/office/spreadsheetml/2009/9/main" objectType="CheckBox" fmlaLink="集計シート!$D$91" noThreeD="1"/>
</file>

<file path=xl/ctrlProps/ctrlProp268.xml><?xml version="1.0" encoding="utf-8"?>
<formControlPr xmlns="http://schemas.microsoft.com/office/spreadsheetml/2009/9/main" objectType="CheckBox" fmlaLink="集計シート!$D$92" noThreeD="1"/>
</file>

<file path=xl/ctrlProps/ctrlProp269.xml><?xml version="1.0" encoding="utf-8"?>
<formControlPr xmlns="http://schemas.microsoft.com/office/spreadsheetml/2009/9/main" objectType="CheckBox" noThreeD="1"/>
</file>

<file path=xl/ctrlProps/ctrlProp270.xml><?xml version="1.0" encoding="utf-8"?>
<formControlPr xmlns="http://schemas.microsoft.com/office/spreadsheetml/2009/9/main" objectType="CheckBox" noThreeD="1"/>
</file>

<file path=xl/ctrlProps/ctrlProp271.xml><?xml version="1.0" encoding="utf-8"?>
<formControlPr xmlns="http://schemas.microsoft.com/office/spreadsheetml/2009/9/main" objectType="CheckBox" noThreeD="1"/>
</file>

<file path=xl/ctrlProps/ctrlProp272.xml><?xml version="1.0" encoding="utf-8"?>
<formControlPr xmlns="http://schemas.microsoft.com/office/spreadsheetml/2009/9/main" objectType="CheckBox" noThreeD="1"/>
</file>

<file path=xl/ctrlProps/ctrlProp273.xml><?xml version="1.0" encoding="utf-8"?>
<formControlPr xmlns="http://schemas.microsoft.com/office/spreadsheetml/2009/9/main" objectType="CheckBox" noThreeD="1"/>
</file>

<file path=xl/ctrlProps/ctrlProp274.xml><?xml version="1.0" encoding="utf-8"?>
<formControlPr xmlns="http://schemas.microsoft.com/office/spreadsheetml/2009/9/main" objectType="CheckBox" noThreeD="1"/>
</file>

<file path=xl/ctrlProps/ctrlProp275.xml><?xml version="1.0" encoding="utf-8"?>
<formControlPr xmlns="http://schemas.microsoft.com/office/spreadsheetml/2009/9/main" objectType="CheckBox" noThreeD="1"/>
</file>

<file path=xl/ctrlProps/ctrlProp276.xml><?xml version="1.0" encoding="utf-8"?>
<formControlPr xmlns="http://schemas.microsoft.com/office/spreadsheetml/2009/9/main" objectType="CheckBox" noThreeD="1"/>
</file>

<file path=xl/ctrlProps/ctrlProp277.xml><?xml version="1.0" encoding="utf-8"?>
<formControlPr xmlns="http://schemas.microsoft.com/office/spreadsheetml/2009/9/main" objectType="CheckBox" noThreeD="1"/>
</file>

<file path=xl/ctrlProps/ctrlProp278.xml><?xml version="1.0" encoding="utf-8"?>
<formControlPr xmlns="http://schemas.microsoft.com/office/spreadsheetml/2009/9/main" objectType="CheckBox" checked="Checked" noThreeD="1"/>
</file>

<file path=xl/ctrlProps/ctrlProp279.xml><?xml version="1.0" encoding="utf-8"?>
<formControlPr xmlns="http://schemas.microsoft.com/office/spreadsheetml/2009/9/main" objectType="CheckBox" checked="Checked"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noThreeD="1"/>
</file>

<file path=xl/ctrlProps/ctrlProp282.xml><?xml version="1.0" encoding="utf-8"?>
<formControlPr xmlns="http://schemas.microsoft.com/office/spreadsheetml/2009/9/main" objectType="CheckBox" checked="Checked" noThreeD="1"/>
</file>

<file path=xl/ctrlProps/ctrlProp283.xml><?xml version="1.0" encoding="utf-8"?>
<formControlPr xmlns="http://schemas.microsoft.com/office/spreadsheetml/2009/9/main" objectType="CheckBox" noThreeD="1"/>
</file>

<file path=xl/ctrlProps/ctrlProp284.xml><?xml version="1.0" encoding="utf-8"?>
<formControlPr xmlns="http://schemas.microsoft.com/office/spreadsheetml/2009/9/main" objectType="Radio" noThreeD="1"/>
</file>

<file path=xl/ctrlProps/ctrlProp285.xml><?xml version="1.0" encoding="utf-8"?>
<formControlPr xmlns="http://schemas.microsoft.com/office/spreadsheetml/2009/9/main" objectType="CheckBox" checked="Checked" noThreeD="1"/>
</file>

<file path=xl/ctrlProps/ctrlProp286.xml><?xml version="1.0" encoding="utf-8"?>
<formControlPr xmlns="http://schemas.microsoft.com/office/spreadsheetml/2009/9/main" objectType="GBox"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Radio" lockText="1" noThreeD="1"/>
</file>

<file path=xl/ctrlProps/ctrlProp289.xml><?xml version="1.0" encoding="utf-8"?>
<formControlPr xmlns="http://schemas.microsoft.com/office/spreadsheetml/2009/9/main" objectType="GBox" noThreeD="1"/>
</file>

<file path=xl/ctrlProps/ctrlProp290.xml><?xml version="1.0" encoding="utf-8"?>
<formControlPr xmlns="http://schemas.microsoft.com/office/spreadsheetml/2009/9/main" objectType="Radio" lockText="1" noThreeD="1"/>
</file>

<file path=xl/ctrlProps/ctrlProp291.xml><?xml version="1.0" encoding="utf-8"?>
<formControlPr xmlns="http://schemas.microsoft.com/office/spreadsheetml/2009/9/main" objectType="Radio" lockText="1" noThreeD="1"/>
</file>

<file path=xl/ctrlProps/ctrlProp292.xml><?xml version="1.0" encoding="utf-8"?>
<formControlPr xmlns="http://schemas.microsoft.com/office/spreadsheetml/2009/9/main" objectType="Radio" lockText="1" noThreeD="1"/>
</file>

<file path=xl/ctrlProps/ctrlProp293.xml><?xml version="1.0" encoding="utf-8"?>
<formControlPr xmlns="http://schemas.microsoft.com/office/spreadsheetml/2009/9/main" objectType="GBox" noThreeD="1"/>
</file>

<file path=xl/ctrlProps/ctrlProp294.xml><?xml version="1.0" encoding="utf-8"?>
<formControlPr xmlns="http://schemas.microsoft.com/office/spreadsheetml/2009/9/main" objectType="Radio" lockText="1" noThreeD="1"/>
</file>

<file path=xl/ctrlProps/ctrlProp295.xml><?xml version="1.0" encoding="utf-8"?>
<formControlPr xmlns="http://schemas.microsoft.com/office/spreadsheetml/2009/9/main" objectType="Radio" lockText="1" noThreeD="1"/>
</file>

<file path=xl/ctrlProps/ctrlProp296.xml><?xml version="1.0" encoding="utf-8"?>
<formControlPr xmlns="http://schemas.microsoft.com/office/spreadsheetml/2009/9/main" objectType="Radio" lockText="1" noThreeD="1"/>
</file>

<file path=xl/ctrlProps/ctrlProp297.xml><?xml version="1.0" encoding="utf-8"?>
<formControlPr xmlns="http://schemas.microsoft.com/office/spreadsheetml/2009/9/main" objectType="GBox" noThreeD="1"/>
</file>

<file path=xl/ctrlProps/ctrlProp298.xml><?xml version="1.0" encoding="utf-8"?>
<formControlPr xmlns="http://schemas.microsoft.com/office/spreadsheetml/2009/9/main" objectType="Radio" lockText="1" noThreeD="1"/>
</file>

<file path=xl/ctrlProps/ctrlProp299.xml><?xml version="1.0" encoding="utf-8"?>
<formControlPr xmlns="http://schemas.microsoft.com/office/spreadsheetml/2009/9/main" objectType="Radio" lockText="1" noThreeD="1"/>
</file>

<file path=xl/ctrlProps/ctrlProp300.xml><?xml version="1.0" encoding="utf-8"?>
<formControlPr xmlns="http://schemas.microsoft.com/office/spreadsheetml/2009/9/main" objectType="Radio" lockText="1" noThreeD="1"/>
</file>

<file path=xl/ctrlProps/ctrlProp301.xml><?xml version="1.0" encoding="utf-8"?>
<formControlPr xmlns="http://schemas.microsoft.com/office/spreadsheetml/2009/9/main" objectType="Radio" lockText="1"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noThreeD="1"/>
</file>

<file path=xl/ctrlProps/ctrlProp304.xml><?xml version="1.0" encoding="utf-8"?>
<formControlPr xmlns="http://schemas.microsoft.com/office/spreadsheetml/2009/9/main" objectType="CheckBox"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checked="Checked"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CheckBox" noThreeD="1"/>
</file>

<file path=xl/ctrlProps/ctrlProp309.xml><?xml version="1.0" encoding="utf-8"?>
<formControlPr xmlns="http://schemas.microsoft.com/office/spreadsheetml/2009/9/main" objectType="CheckBox" checked="Checked" noThreeD="1"/>
</file>

<file path=xl/ctrlProps/ctrlProp310.xml><?xml version="1.0" encoding="utf-8"?>
<formControlPr xmlns="http://schemas.microsoft.com/office/spreadsheetml/2009/9/main" objectType="CheckBox" checked="Checked" noThreeD="1"/>
</file>

<file path=xl/ctrlProps/ctrlProp311.xml><?xml version="1.0" encoding="utf-8"?>
<formControlPr xmlns="http://schemas.microsoft.com/office/spreadsheetml/2009/9/main" objectType="CheckBox" checked="Checked" noThreeD="1"/>
</file>

<file path=xl/ctrlProps/ctrlProp312.xml><?xml version="1.0" encoding="utf-8"?>
<formControlPr xmlns="http://schemas.microsoft.com/office/spreadsheetml/2009/9/main" objectType="CheckBox" checked="Checked" noThreeD="1"/>
</file>

<file path=xl/ctrlProps/ctrlProp313.xml><?xml version="1.0" encoding="utf-8"?>
<formControlPr xmlns="http://schemas.microsoft.com/office/spreadsheetml/2009/9/main" objectType="CheckBox" checked="Checked" noThreeD="1"/>
</file>

<file path=xl/ctrlProps/ctrlProp314.xml><?xml version="1.0" encoding="utf-8"?>
<formControlPr xmlns="http://schemas.microsoft.com/office/spreadsheetml/2009/9/main" objectType="CheckBox" checked="Checked" noThreeD="1"/>
</file>

<file path=xl/ctrlProps/ctrlProp315.xml><?xml version="1.0" encoding="utf-8"?>
<formControlPr xmlns="http://schemas.microsoft.com/office/spreadsheetml/2009/9/main" objectType="CheckBox" checked="Checked" noThreeD="1"/>
</file>

<file path=xl/ctrlProps/ctrlProp316.xml><?xml version="1.0" encoding="utf-8"?>
<formControlPr xmlns="http://schemas.microsoft.com/office/spreadsheetml/2009/9/main" objectType="CheckBox" checked="Checked" noThreeD="1"/>
</file>

<file path=xl/ctrlProps/ctrlProp317.xml><?xml version="1.0" encoding="utf-8"?>
<formControlPr xmlns="http://schemas.microsoft.com/office/spreadsheetml/2009/9/main" objectType="CheckBox" checked="Checked" noThreeD="1"/>
</file>

<file path=xl/ctrlProps/ctrlProp318.xml><?xml version="1.0" encoding="utf-8"?>
<formControlPr xmlns="http://schemas.microsoft.com/office/spreadsheetml/2009/9/main" objectType="CheckBox" checked="Checked" noThreeD="1"/>
</file>

<file path=xl/ctrlProps/ctrlProp319.xml><?xml version="1.0" encoding="utf-8"?>
<formControlPr xmlns="http://schemas.microsoft.com/office/spreadsheetml/2009/9/main" objectType="CheckBox" checked="Checked" noThreeD="1"/>
</file>

<file path=xl/ctrlProps/ctrlProp320.xml><?xml version="1.0" encoding="utf-8"?>
<formControlPr xmlns="http://schemas.microsoft.com/office/spreadsheetml/2009/9/main" objectType="CheckBox" fmlaLink="集計シート!$D$62" noThreeD="1"/>
</file>

<file path=xl/ctrlProps/ctrlProp321.xml><?xml version="1.0" encoding="utf-8"?>
<formControlPr xmlns="http://schemas.microsoft.com/office/spreadsheetml/2009/9/main" objectType="CheckBox" fmlaLink="集計シート!$D$65" noThreeD="1"/>
</file>

<file path=xl/ctrlProps/ctrlProp322.xml><?xml version="1.0" encoding="utf-8"?>
<formControlPr xmlns="http://schemas.microsoft.com/office/spreadsheetml/2009/9/main" objectType="CheckBox" fmlaLink="集計シート!$D$68" noThreeD="1"/>
</file>

<file path=xl/ctrlProps/ctrlProp323.xml><?xml version="1.0" encoding="utf-8"?>
<formControlPr xmlns="http://schemas.microsoft.com/office/spreadsheetml/2009/9/main" objectType="CheckBox" checked="Checked" noThreeD="1"/>
</file>

<file path=xl/ctrlProps/ctrlProp324.xml><?xml version="1.0" encoding="utf-8"?>
<formControlPr xmlns="http://schemas.microsoft.com/office/spreadsheetml/2009/9/main" objectType="CheckBox" noThreeD="1"/>
</file>

<file path=xl/ctrlProps/ctrlProp325.xml><?xml version="1.0" encoding="utf-8"?>
<formControlPr xmlns="http://schemas.microsoft.com/office/spreadsheetml/2009/9/main" objectType="CheckBox" checked="Checked" noThreeD="1"/>
</file>

<file path=xl/ctrlProps/ctrlProp326.xml><?xml version="1.0" encoding="utf-8"?>
<formControlPr xmlns="http://schemas.microsoft.com/office/spreadsheetml/2009/9/main" objectType="CheckBox"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fmlaLink="集計シート!$D$94" noThreeD="1"/>
</file>

<file path=xl/ctrlProps/ctrlProp331.xml><?xml version="1.0" encoding="utf-8"?>
<formControlPr xmlns="http://schemas.microsoft.com/office/spreadsheetml/2009/9/main" objectType="CheckBox" fmlaLink="集計シート!$D$96" noThreeD="1"/>
</file>

<file path=xl/ctrlProps/ctrlProp332.xml><?xml version="1.0" encoding="utf-8"?>
<formControlPr xmlns="http://schemas.microsoft.com/office/spreadsheetml/2009/9/main" objectType="CheckBox" fmlaLink="集計シート!$D$100" noThreeD="1"/>
</file>

<file path=xl/ctrlProps/ctrlProp333.xml><?xml version="1.0" encoding="utf-8"?>
<formControlPr xmlns="http://schemas.microsoft.com/office/spreadsheetml/2009/9/main" objectType="CheckBox" fmlaLink="集計シート!$D$97" noThreeD="1"/>
</file>

<file path=xl/ctrlProps/ctrlProp334.xml><?xml version="1.0" encoding="utf-8"?>
<formControlPr xmlns="http://schemas.microsoft.com/office/spreadsheetml/2009/9/main" objectType="CheckBox" fmlaLink="集計シート!$D$99" noThreeD="1"/>
</file>

<file path=xl/ctrlProps/ctrlProp335.xml><?xml version="1.0" encoding="utf-8"?>
<formControlPr xmlns="http://schemas.microsoft.com/office/spreadsheetml/2009/9/main" objectType="CheckBox" fmlaLink="集計シート!$D$102" noThreeD="1"/>
</file>

<file path=xl/ctrlProps/ctrlProp336.xml><?xml version="1.0" encoding="utf-8"?>
<formControlPr xmlns="http://schemas.microsoft.com/office/spreadsheetml/2009/9/main" objectType="CheckBox" fmlaLink="集計シート!$D$103" noThreeD="1"/>
</file>

<file path=xl/ctrlProps/ctrlProp337.xml><?xml version="1.0" encoding="utf-8"?>
<formControlPr xmlns="http://schemas.microsoft.com/office/spreadsheetml/2009/9/main" objectType="GBox" noThreeD="1"/>
</file>

<file path=xl/ctrlProps/ctrlProp338.xml><?xml version="1.0" encoding="utf-8"?>
<formControlPr xmlns="http://schemas.microsoft.com/office/spreadsheetml/2009/9/main" objectType="Radio" lockText="1" noThreeD="1"/>
</file>

<file path=xl/ctrlProps/ctrlProp339.xml><?xml version="1.0" encoding="utf-8"?>
<formControlPr xmlns="http://schemas.microsoft.com/office/spreadsheetml/2009/9/main" objectType="Radio" lockText="1" noThreeD="1"/>
</file>

<file path=xl/ctrlProps/ctrlProp340.xml><?xml version="1.0" encoding="utf-8"?>
<formControlPr xmlns="http://schemas.microsoft.com/office/spreadsheetml/2009/9/main" objectType="Radio" lockText="1" noThreeD="1"/>
</file>

<file path=xl/ctrlProps/ctrlProp341.xml><?xml version="1.0" encoding="utf-8"?>
<formControlPr xmlns="http://schemas.microsoft.com/office/spreadsheetml/2009/9/main" objectType="GBox" noThreeD="1"/>
</file>

<file path=xl/ctrlProps/ctrlProp342.xml><?xml version="1.0" encoding="utf-8"?>
<formControlPr xmlns="http://schemas.microsoft.com/office/spreadsheetml/2009/9/main" objectType="CheckBox" fmlaLink="集計シート!$D$73" noThreeD="1"/>
</file>

<file path=xl/ctrlProps/ctrlProp343.xml><?xml version="1.0" encoding="utf-8"?>
<formControlPr xmlns="http://schemas.microsoft.com/office/spreadsheetml/2009/9/main" objectType="CheckBox" fmlaLink="集計シート!$D$76" noThreeD="1"/>
</file>

<file path=xl/ctrlProps/ctrlProp344.xml><?xml version="1.0" encoding="utf-8"?>
<formControlPr xmlns="http://schemas.microsoft.com/office/spreadsheetml/2009/9/main" objectType="CheckBox" fmlaLink="集計シート!$D$84" noThreeD="1"/>
</file>

<file path=xl/ctrlProps/ctrlProp345.xml><?xml version="1.0" encoding="utf-8"?>
<formControlPr xmlns="http://schemas.microsoft.com/office/spreadsheetml/2009/9/main" objectType="CheckBox" fmlaLink="集計シート!$D$87" noThreeD="1"/>
</file>

<file path=xl/ctrlProps/ctrlProp346.xml><?xml version="1.0" encoding="utf-8"?>
<formControlPr xmlns="http://schemas.microsoft.com/office/spreadsheetml/2009/9/main" objectType="CheckBox" fmlaLink="集計シート!$D$95" noThreeD="1"/>
</file>

<file path=xl/ctrlProps/ctrlProp347.xml><?xml version="1.0" encoding="utf-8"?>
<formControlPr xmlns="http://schemas.microsoft.com/office/spreadsheetml/2009/9/main" objectType="CheckBox" fmlaLink="集計シート!$D$98" noThreeD="1"/>
</file>

<file path=xl/ctrlProps/ctrlProp348.xml><?xml version="1.0" encoding="utf-8"?>
<formControlPr xmlns="http://schemas.microsoft.com/office/spreadsheetml/2009/9/main" objectType="CheckBox" fmlaLink="集計シート!$D$79" noThreeD="1"/>
</file>

<file path=xl/ctrlProps/ctrlProp349.xml><?xml version="1.0" encoding="utf-8"?>
<formControlPr xmlns="http://schemas.microsoft.com/office/spreadsheetml/2009/9/main" objectType="CheckBox" fmlaLink="集計シート!$D$90" noThreeD="1"/>
</file>

<file path=xl/ctrlProps/ctrlProp350.xml><?xml version="1.0" encoding="utf-8"?>
<formControlPr xmlns="http://schemas.microsoft.com/office/spreadsheetml/2009/9/main" objectType="CheckBox" fmlaLink="集計シート!$D$101" noThreeD="1"/>
</file>

<file path=xl/ctrlProps/ctrlProp351.xml><?xml version="1.0" encoding="utf-8"?>
<formControlPr xmlns="http://schemas.microsoft.com/office/spreadsheetml/2009/9/main" objectType="Radio" checked="Checked" firstButton="1" lockText="1" noThreeD="1"/>
</file>

<file path=xl/ctrlProps/ctrlProp352.xml><?xml version="1.0" encoding="utf-8"?>
<formControlPr xmlns="http://schemas.microsoft.com/office/spreadsheetml/2009/9/main" objectType="Radio" lockText="1" noThreeD="1"/>
</file>

<file path=xl/ctrlProps/ctrlProp353.xml><?xml version="1.0" encoding="utf-8"?>
<formControlPr xmlns="http://schemas.microsoft.com/office/spreadsheetml/2009/9/main" objectType="GBox" noThreeD="1"/>
</file>

<file path=xl/ctrlProps/ctrlProp354.xml><?xml version="1.0" encoding="utf-8"?>
<formControlPr xmlns="http://schemas.microsoft.com/office/spreadsheetml/2009/9/main" objectType="CheckBox" noThreeD="1"/>
</file>

<file path=xl/ctrlProps/ctrlProp355.xml><?xml version="1.0" encoding="utf-8"?>
<formControlPr xmlns="http://schemas.microsoft.com/office/spreadsheetml/2009/9/main" objectType="CheckBox" checked="Checked" noThreeD="1"/>
</file>

<file path=xl/ctrlProps/ctrlProp356.xml><?xml version="1.0" encoding="utf-8"?>
<formControlPr xmlns="http://schemas.microsoft.com/office/spreadsheetml/2009/9/main" objectType="Radio" firstButton="1" fmlaLink="$H$89" lockText="1" noThreeD="1"/>
</file>

<file path=xl/ctrlProps/ctrlProp357.xml><?xml version="1.0" encoding="utf-8"?>
<formControlPr xmlns="http://schemas.microsoft.com/office/spreadsheetml/2009/9/main" objectType="GBox" noThreeD="1"/>
</file>

<file path=xl/ctrlProps/ctrlProp358.xml><?xml version="1.0" encoding="utf-8"?>
<formControlPr xmlns="http://schemas.microsoft.com/office/spreadsheetml/2009/9/main" objectType="Radio" checked="Checked" lockText="1" noThreeD="1"/>
</file>

<file path=xl/ctrlProps/ctrlProp359.xml><?xml version="1.0" encoding="utf-8"?>
<formControlPr xmlns="http://schemas.microsoft.com/office/spreadsheetml/2009/9/main" objectType="Radio" lockText="1" noThreeD="1"/>
</file>

<file path=xl/ctrlProps/ctrlProp360.xml><?xml version="1.0" encoding="utf-8"?>
<formControlPr xmlns="http://schemas.microsoft.com/office/spreadsheetml/2009/9/main" objectType="Radio" lockText="1" noThreeD="1"/>
</file>

<file path=xl/ctrlProps/ctrlProp361.xml><?xml version="1.0" encoding="utf-8"?>
<formControlPr xmlns="http://schemas.microsoft.com/office/spreadsheetml/2009/9/main" objectType="Radio" lockText="1" noThreeD="1"/>
</file>

<file path=xl/ctrlProps/ctrlProp362.xml><?xml version="1.0" encoding="utf-8"?>
<formControlPr xmlns="http://schemas.microsoft.com/office/spreadsheetml/2009/9/main" objectType="GBox" noThreeD="1"/>
</file>

<file path=xl/ctrlProps/ctrlProp363.xml><?xml version="1.0" encoding="utf-8"?>
<formControlPr xmlns="http://schemas.microsoft.com/office/spreadsheetml/2009/9/main" objectType="CheckBox" noThreeD="1"/>
</file>

<file path=xl/ctrlProps/ctrlProp364.xml><?xml version="1.0" encoding="utf-8"?>
<formControlPr xmlns="http://schemas.microsoft.com/office/spreadsheetml/2009/9/main" objectType="CheckBox" noThreeD="1"/>
</file>

<file path=xl/ctrlProps/ctrlProp365.xml><?xml version="1.0" encoding="utf-8"?>
<formControlPr xmlns="http://schemas.microsoft.com/office/spreadsheetml/2009/9/main" objectType="GBox" noThreeD="1"/>
</file>

<file path=xl/ctrlProps/ctrlProp366.xml><?xml version="1.0" encoding="utf-8"?>
<formControlPr xmlns="http://schemas.microsoft.com/office/spreadsheetml/2009/9/main" objectType="GBox" noThreeD="1"/>
</file>

<file path=xl/ctrlProps/ctrlProp367.xml><?xml version="1.0" encoding="utf-8"?>
<formControlPr xmlns="http://schemas.microsoft.com/office/spreadsheetml/2009/9/main" objectType="GBox" noThreeD="1"/>
</file>

<file path=xl/ctrlProps/ctrlProp368.xml><?xml version="1.0" encoding="utf-8"?>
<formControlPr xmlns="http://schemas.microsoft.com/office/spreadsheetml/2009/9/main" objectType="GBox" noThreeD="1"/>
</file>

<file path=xl/ctrlProps/ctrlProp369.xml><?xml version="1.0" encoding="utf-8"?>
<formControlPr xmlns="http://schemas.microsoft.com/office/spreadsheetml/2009/9/main" objectType="GBox" noThreeD="1"/>
</file>

<file path=xl/ctrlProps/ctrlProp370.xml><?xml version="1.0" encoding="utf-8"?>
<formControlPr xmlns="http://schemas.microsoft.com/office/spreadsheetml/2009/9/main" objectType="GBox" noThreeD="1"/>
</file>

<file path=xl/ctrlProps/ctrlProp371.xml><?xml version="1.0" encoding="utf-8"?>
<formControlPr xmlns="http://schemas.microsoft.com/office/spreadsheetml/2009/9/main" objectType="GBox" noThreeD="1"/>
</file>

<file path=xl/ctrlProps/ctrlProp372.xml><?xml version="1.0" encoding="utf-8"?>
<formControlPr xmlns="http://schemas.microsoft.com/office/spreadsheetml/2009/9/main" objectType="GBox" noThreeD="1"/>
</file>

<file path=xl/ctrlProps/ctrlProp373.xml><?xml version="1.0" encoding="utf-8"?>
<formControlPr xmlns="http://schemas.microsoft.com/office/spreadsheetml/2009/9/main" objectType="GBox" noThreeD="1"/>
</file>

<file path=xl/ctrlProps/ctrlProp374.xml><?xml version="1.0" encoding="utf-8"?>
<formControlPr xmlns="http://schemas.microsoft.com/office/spreadsheetml/2009/9/main" objectType="GBox" noThreeD="1"/>
</file>

<file path=xl/ctrlProps/ctrlProp375.xml><?xml version="1.0" encoding="utf-8"?>
<formControlPr xmlns="http://schemas.microsoft.com/office/spreadsheetml/2009/9/main" objectType="GBox" noThreeD="1"/>
</file>

<file path=xl/ctrlProps/ctrlProp376.xml><?xml version="1.0" encoding="utf-8"?>
<formControlPr xmlns="http://schemas.microsoft.com/office/spreadsheetml/2009/9/main" objectType="GBox" noThreeD="1"/>
</file>

<file path=xl/ctrlProps/ctrlProp377.xml><?xml version="1.0" encoding="utf-8"?>
<formControlPr xmlns="http://schemas.microsoft.com/office/spreadsheetml/2009/9/main" objectType="GBox" noThreeD="1"/>
</file>

<file path=xl/ctrlProps/ctrlProp378.xml><?xml version="1.0" encoding="utf-8"?>
<formControlPr xmlns="http://schemas.microsoft.com/office/spreadsheetml/2009/9/main" objectType="GBox" noThreeD="1"/>
</file>

<file path=xl/ctrlProps/ctrlProp379.xml><?xml version="1.0" encoding="utf-8"?>
<formControlPr xmlns="http://schemas.microsoft.com/office/spreadsheetml/2009/9/main" objectType="GBox" noThreeD="1"/>
</file>

<file path=xl/ctrlProps/ctrlProp380.xml><?xml version="1.0" encoding="utf-8"?>
<formControlPr xmlns="http://schemas.microsoft.com/office/spreadsheetml/2009/9/main" objectType="CheckBox" checked="Checked" noThreeD="1"/>
</file>

<file path=xl/ctrlProps/ctrlProp381.xml><?xml version="1.0" encoding="utf-8"?>
<formControlPr xmlns="http://schemas.microsoft.com/office/spreadsheetml/2009/9/main" objectType="CheckBox" checked="Checked" noThreeD="1"/>
</file>

<file path=xl/ctrlProps/ctrlProp382.xml><?xml version="1.0" encoding="utf-8"?>
<formControlPr xmlns="http://schemas.microsoft.com/office/spreadsheetml/2009/9/main" objectType="CheckBox" noThreeD="1"/>
</file>

<file path=xl/ctrlProps/ctrlProp383.xml><?xml version="1.0" encoding="utf-8"?>
<formControlPr xmlns="http://schemas.microsoft.com/office/spreadsheetml/2009/9/main" objectType="CheckBox" noThreeD="1"/>
</file>

<file path=xl/ctrlProps/ctrlProp384.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xdr:col>
      <xdr:colOff>981075</xdr:colOff>
      <xdr:row>88</xdr:row>
      <xdr:rowOff>408088</xdr:rowOff>
    </xdr:from>
    <xdr:to>
      <xdr:col>3</xdr:col>
      <xdr:colOff>2524457</xdr:colOff>
      <xdr:row>88</xdr:row>
      <xdr:rowOff>2029945</xdr:rowOff>
    </xdr:to>
    <xdr:sp macro="" textlink="">
      <xdr:nvSpPr>
        <xdr:cNvPr id="4" name="正方形/長方形 3">
          <a:extLst>
            <a:ext uri="{FF2B5EF4-FFF2-40B4-BE49-F238E27FC236}">
              <a16:creationId xmlns:a16="http://schemas.microsoft.com/office/drawing/2014/main" id="{475A0443-BC0D-C8D6-E83F-12D6E321A28C}"/>
            </a:ext>
          </a:extLst>
        </xdr:cNvPr>
        <xdr:cNvSpPr/>
      </xdr:nvSpPr>
      <xdr:spPr>
        <a:xfrm>
          <a:off x="5281613" y="27759126"/>
          <a:ext cx="4191332" cy="1621857"/>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531201</xdr:colOff>
      <xdr:row>88</xdr:row>
      <xdr:rowOff>1072572</xdr:rowOff>
    </xdr:from>
    <xdr:to>
      <xdr:col>3</xdr:col>
      <xdr:colOff>531201</xdr:colOff>
      <xdr:row>88</xdr:row>
      <xdr:rowOff>1863880</xdr:rowOff>
    </xdr:to>
    <xdr:cxnSp macro="">
      <xdr:nvCxnSpPr>
        <xdr:cNvPr id="62" name="直線コネクタ 61">
          <a:extLst>
            <a:ext uri="{FF2B5EF4-FFF2-40B4-BE49-F238E27FC236}">
              <a16:creationId xmlns:a16="http://schemas.microsoft.com/office/drawing/2014/main" id="{312FCC2A-FFE7-BF1A-97EF-9A4C801948A0}"/>
            </a:ext>
          </a:extLst>
        </xdr:cNvPr>
        <xdr:cNvCxnSpPr/>
      </xdr:nvCxnSpPr>
      <xdr:spPr>
        <a:xfrm>
          <a:off x="7479689" y="28423610"/>
          <a:ext cx="0" cy="791308"/>
        </a:xfrm>
        <a:prstGeom prst="line">
          <a:avLst/>
        </a:prstGeom>
        <a:ln w="3175" cap="flat" cmpd="sng" algn="ctr">
          <a:solidFill>
            <a:schemeClr val="dk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2</xdr:col>
          <xdr:colOff>53340</xdr:colOff>
          <xdr:row>61</xdr:row>
          <xdr:rowOff>60960</xdr:rowOff>
        </xdr:from>
        <xdr:to>
          <xdr:col>3</xdr:col>
          <xdr:colOff>2880360</xdr:colOff>
          <xdr:row>61</xdr:row>
          <xdr:rowOff>419100</xdr:rowOff>
        </xdr:to>
        <xdr:sp macro="" textlink="">
          <xdr:nvSpPr>
            <xdr:cNvPr id="12289" name="Check2-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出来形検査を段階的に行うことから、一度に計測できる面積がごく小さいため。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556260</xdr:rowOff>
        </xdr:from>
        <xdr:to>
          <xdr:col>3</xdr:col>
          <xdr:colOff>3185160</xdr:colOff>
          <xdr:row>61</xdr:row>
          <xdr:rowOff>1066800</xdr:rowOff>
        </xdr:to>
        <xdr:sp macro="" textlink="">
          <xdr:nvSpPr>
            <xdr:cNvPr id="12290" name="Check2-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ICT建機が効力を発揮する作業（法面整形、切土整形等）が連続的に発生する期間が少なく、ICTの調達コストに見合った時間短縮効果が得られないため。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1272540</xdr:rowOff>
        </xdr:from>
        <xdr:to>
          <xdr:col>3</xdr:col>
          <xdr:colOff>3185160</xdr:colOff>
          <xdr:row>61</xdr:row>
          <xdr:rowOff>1485900</xdr:rowOff>
        </xdr:to>
        <xdr:sp macro="" textlink="">
          <xdr:nvSpPr>
            <xdr:cNvPr id="12291" name="Check2-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３次元設計の修正が発生する可能性があるため、施工範囲から除外した。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1524000</xdr:rowOff>
        </xdr:from>
        <xdr:to>
          <xdr:col>3</xdr:col>
          <xdr:colOff>3185160</xdr:colOff>
          <xdr:row>61</xdr:row>
          <xdr:rowOff>1744980</xdr:rowOff>
        </xdr:to>
        <xdr:sp macro="" textlink="">
          <xdr:nvSpPr>
            <xdr:cNvPr id="12292" name="Check2-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施工エリア内に構造物があり、ＩＣＴ建機での施工や、３次元計測が煩雑になることから施工範囲から除外した。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70</xdr:row>
          <xdr:rowOff>0</xdr:rowOff>
        </xdr:from>
        <xdr:to>
          <xdr:col>2</xdr:col>
          <xdr:colOff>708660</xdr:colOff>
          <xdr:row>71</xdr:row>
          <xdr:rowOff>0</xdr:rowOff>
        </xdr:to>
        <xdr:sp macro="" textlink="">
          <xdr:nvSpPr>
            <xdr:cNvPr id="12294" name="Check3-1-1-1"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15240</xdr:rowOff>
        </xdr:from>
        <xdr:to>
          <xdr:col>3</xdr:col>
          <xdr:colOff>1584960</xdr:colOff>
          <xdr:row>71</xdr:row>
          <xdr:rowOff>0</xdr:rowOff>
        </xdr:to>
        <xdr:sp macro="" textlink="">
          <xdr:nvSpPr>
            <xdr:cNvPr id="12295" name="Check3-1-1-2"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3</xdr:col>
          <xdr:colOff>38100</xdr:colOff>
          <xdr:row>69</xdr:row>
          <xdr:rowOff>243840</xdr:rowOff>
        </xdr:to>
        <xdr:sp macro="" textlink="">
          <xdr:nvSpPr>
            <xdr:cNvPr id="12296" name="Check3-1-1-3"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79</xdr:row>
          <xdr:rowOff>60960</xdr:rowOff>
        </xdr:from>
        <xdr:to>
          <xdr:col>3</xdr:col>
          <xdr:colOff>861060</xdr:colOff>
          <xdr:row>79</xdr:row>
          <xdr:rowOff>342900</xdr:rowOff>
        </xdr:to>
        <xdr:sp macro="" textlink="">
          <xdr:nvSpPr>
            <xdr:cNvPr id="12304" name="Check Box 57"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1508760</xdr:colOff>
          <xdr:row>79</xdr:row>
          <xdr:rowOff>60960</xdr:rowOff>
        </xdr:from>
        <xdr:to>
          <xdr:col>3</xdr:col>
          <xdr:colOff>2118360</xdr:colOff>
          <xdr:row>79</xdr:row>
          <xdr:rowOff>342900</xdr:rowOff>
        </xdr:to>
        <xdr:sp macro="" textlink="">
          <xdr:nvSpPr>
            <xdr:cNvPr id="12305" name="Check Box 58"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2735580</xdr:colOff>
          <xdr:row>79</xdr:row>
          <xdr:rowOff>60960</xdr:rowOff>
        </xdr:from>
        <xdr:to>
          <xdr:col>4</xdr:col>
          <xdr:colOff>60960</xdr:colOff>
          <xdr:row>79</xdr:row>
          <xdr:rowOff>342900</xdr:rowOff>
        </xdr:to>
        <xdr:sp macro="" textlink="">
          <xdr:nvSpPr>
            <xdr:cNvPr id="12306" name="Check Box 59"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91</xdr:row>
          <xdr:rowOff>15240</xdr:rowOff>
        </xdr:from>
        <xdr:to>
          <xdr:col>3</xdr:col>
          <xdr:colOff>868680</xdr:colOff>
          <xdr:row>92</xdr:row>
          <xdr:rowOff>22860</xdr:rowOff>
        </xdr:to>
        <xdr:sp macro="" textlink="">
          <xdr:nvSpPr>
            <xdr:cNvPr id="12308" name="Check Box 66"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1432560</xdr:colOff>
          <xdr:row>91</xdr:row>
          <xdr:rowOff>7620</xdr:rowOff>
        </xdr:from>
        <xdr:to>
          <xdr:col>3</xdr:col>
          <xdr:colOff>2026920</xdr:colOff>
          <xdr:row>92</xdr:row>
          <xdr:rowOff>22860</xdr:rowOff>
        </xdr:to>
        <xdr:sp macro="" textlink="">
          <xdr:nvSpPr>
            <xdr:cNvPr id="12309" name="Check Box 67"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2735580</xdr:colOff>
          <xdr:row>91</xdr:row>
          <xdr:rowOff>15240</xdr:rowOff>
        </xdr:from>
        <xdr:to>
          <xdr:col>4</xdr:col>
          <xdr:colOff>609600</xdr:colOff>
          <xdr:row>92</xdr:row>
          <xdr:rowOff>22860</xdr:rowOff>
        </xdr:to>
        <xdr:sp macro="" textlink="">
          <xdr:nvSpPr>
            <xdr:cNvPr id="12310" name="Check Box 68"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93</xdr:row>
          <xdr:rowOff>0</xdr:rowOff>
        </xdr:from>
        <xdr:to>
          <xdr:col>2</xdr:col>
          <xdr:colOff>876300</xdr:colOff>
          <xdr:row>94</xdr:row>
          <xdr:rowOff>15240</xdr:rowOff>
        </xdr:to>
        <xdr:sp macro="" textlink="">
          <xdr:nvSpPr>
            <xdr:cNvPr id="12316" name="Check Box 74"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93</xdr:row>
          <xdr:rowOff>15240</xdr:rowOff>
        </xdr:from>
        <xdr:to>
          <xdr:col>3</xdr:col>
          <xdr:colOff>1196340</xdr:colOff>
          <xdr:row>94</xdr:row>
          <xdr:rowOff>15240</xdr:rowOff>
        </xdr:to>
        <xdr:sp macro="" textlink="">
          <xdr:nvSpPr>
            <xdr:cNvPr id="12317" name="Check Box 75"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101</xdr:row>
          <xdr:rowOff>22860</xdr:rowOff>
        </xdr:from>
        <xdr:to>
          <xdr:col>2</xdr:col>
          <xdr:colOff>876300</xdr:colOff>
          <xdr:row>102</xdr:row>
          <xdr:rowOff>0</xdr:rowOff>
        </xdr:to>
        <xdr:sp macro="" textlink="">
          <xdr:nvSpPr>
            <xdr:cNvPr id="12318" name="Check Box 76"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180</xdr:row>
          <xdr:rowOff>30480</xdr:rowOff>
        </xdr:from>
        <xdr:to>
          <xdr:col>3</xdr:col>
          <xdr:colOff>449580</xdr:colOff>
          <xdr:row>181</xdr:row>
          <xdr:rowOff>15240</xdr:rowOff>
        </xdr:to>
        <xdr:sp macro="" textlink="">
          <xdr:nvSpPr>
            <xdr:cNvPr id="12338" name="Check Box 96"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183</xdr:row>
          <xdr:rowOff>0</xdr:rowOff>
        </xdr:from>
        <xdr:to>
          <xdr:col>3</xdr:col>
          <xdr:colOff>784860</xdr:colOff>
          <xdr:row>183</xdr:row>
          <xdr:rowOff>243840</xdr:rowOff>
        </xdr:to>
        <xdr:sp macro="" textlink="">
          <xdr:nvSpPr>
            <xdr:cNvPr id="12341" name="Check Box 99"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1432560</xdr:colOff>
          <xdr:row>183</xdr:row>
          <xdr:rowOff>0</xdr:rowOff>
        </xdr:from>
        <xdr:to>
          <xdr:col>3</xdr:col>
          <xdr:colOff>2118360</xdr:colOff>
          <xdr:row>183</xdr:row>
          <xdr:rowOff>236220</xdr:rowOff>
        </xdr:to>
        <xdr:sp macro="" textlink="">
          <xdr:nvSpPr>
            <xdr:cNvPr id="12342" name="Check Box 100"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2735580</xdr:colOff>
          <xdr:row>183</xdr:row>
          <xdr:rowOff>0</xdr:rowOff>
        </xdr:from>
        <xdr:to>
          <xdr:col>4</xdr:col>
          <xdr:colOff>60960</xdr:colOff>
          <xdr:row>183</xdr:row>
          <xdr:rowOff>243840</xdr:rowOff>
        </xdr:to>
        <xdr:sp macro="" textlink="">
          <xdr:nvSpPr>
            <xdr:cNvPr id="12343" name="Check Box 101"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187</xdr:row>
          <xdr:rowOff>7620</xdr:rowOff>
        </xdr:from>
        <xdr:to>
          <xdr:col>3</xdr:col>
          <xdr:colOff>792480</xdr:colOff>
          <xdr:row>187</xdr:row>
          <xdr:rowOff>243840</xdr:rowOff>
        </xdr:to>
        <xdr:sp macro="" textlink="">
          <xdr:nvSpPr>
            <xdr:cNvPr id="12353" name="Check Box 126"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1432560</xdr:colOff>
          <xdr:row>187</xdr:row>
          <xdr:rowOff>7620</xdr:rowOff>
        </xdr:from>
        <xdr:to>
          <xdr:col>3</xdr:col>
          <xdr:colOff>2125980</xdr:colOff>
          <xdr:row>187</xdr:row>
          <xdr:rowOff>243840</xdr:rowOff>
        </xdr:to>
        <xdr:sp macro="" textlink="">
          <xdr:nvSpPr>
            <xdr:cNvPr id="12354" name="Check Box 127"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2727960</xdr:colOff>
          <xdr:row>187</xdr:row>
          <xdr:rowOff>7620</xdr:rowOff>
        </xdr:from>
        <xdr:to>
          <xdr:col>4</xdr:col>
          <xdr:colOff>396240</xdr:colOff>
          <xdr:row>187</xdr:row>
          <xdr:rowOff>243840</xdr:rowOff>
        </xdr:to>
        <xdr:sp macro="" textlink="">
          <xdr:nvSpPr>
            <xdr:cNvPr id="12355" name="Check Box 128"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255</xdr:row>
          <xdr:rowOff>220980</xdr:rowOff>
        </xdr:from>
        <xdr:to>
          <xdr:col>1</xdr:col>
          <xdr:colOff>2461260</xdr:colOff>
          <xdr:row>257</xdr:row>
          <xdr:rowOff>182880</xdr:rowOff>
        </xdr:to>
        <xdr:sp macro="" textlink="">
          <xdr:nvSpPr>
            <xdr:cNvPr id="12387" name="Group Box 212"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243840</xdr:rowOff>
        </xdr:to>
        <xdr:sp macro="" textlink="">
          <xdr:nvSpPr>
            <xdr:cNvPr id="12388" name="Group Box 216"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13</xdr:row>
          <xdr:rowOff>22860</xdr:rowOff>
        </xdr:to>
        <xdr:sp macro="" textlink="">
          <xdr:nvSpPr>
            <xdr:cNvPr id="12422" name="Group Box 282"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16</xdr:row>
          <xdr:rowOff>22860</xdr:rowOff>
        </xdr:from>
        <xdr:to>
          <xdr:col>2</xdr:col>
          <xdr:colOff>1371600</xdr:colOff>
          <xdr:row>16</xdr:row>
          <xdr:rowOff>259080</xdr:rowOff>
        </xdr:to>
        <xdr:sp macro="" textlink="">
          <xdr:nvSpPr>
            <xdr:cNvPr id="12423" name="Option Button 283"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1242060</xdr:colOff>
          <xdr:row>16</xdr:row>
          <xdr:rowOff>22860</xdr:rowOff>
        </xdr:from>
        <xdr:to>
          <xdr:col>2</xdr:col>
          <xdr:colOff>2537460</xdr:colOff>
          <xdr:row>16</xdr:row>
          <xdr:rowOff>259080</xdr:rowOff>
        </xdr:to>
        <xdr:sp macro="" textlink="">
          <xdr:nvSpPr>
            <xdr:cNvPr id="12424" name="Option Button 284"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09E8E84-426E-40DD-AFC4-6F175D3DCCD1}">
                <a14:hiddenFill>
                  <a:solidFill>
                    <a:srgbClr val="FF99CC" mc:Ignorable="a14" a14:legacySpreadsheetColorIndex="45"/>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1310640</xdr:colOff>
          <xdr:row>16</xdr:row>
          <xdr:rowOff>259080</xdr:rowOff>
        </xdr:to>
        <xdr:sp macro="" textlink="">
          <xdr:nvSpPr>
            <xdr:cNvPr id="12425" name="Option Button 285"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09E8E84-426E-40DD-AFC4-6F175D3DCCD1}">
                <a14:hiddenFill>
                  <a:solidFill>
                    <a:srgbClr val="FF99CC" mc:Ignorable="a14" a14:legacySpreadsheetColorIndex="45"/>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2428" name="Group Box 290"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2434" name="Group Box 296"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2440" name="Group Box 302"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2446" name="Group Box 308"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2758440</xdr:colOff>
          <xdr:row>69</xdr:row>
          <xdr:rowOff>243840</xdr:rowOff>
        </xdr:to>
        <xdr:sp macro="" textlink="">
          <xdr:nvSpPr>
            <xdr:cNvPr id="12452" name="チェック 164"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180</xdr:row>
          <xdr:rowOff>30480</xdr:rowOff>
        </xdr:from>
        <xdr:to>
          <xdr:col>3</xdr:col>
          <xdr:colOff>2857500</xdr:colOff>
          <xdr:row>181</xdr:row>
          <xdr:rowOff>15240</xdr:rowOff>
        </xdr:to>
        <xdr:sp macro="" textlink="">
          <xdr:nvSpPr>
            <xdr:cNvPr id="12464" name="Check Box 35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75</xdr:row>
          <xdr:rowOff>15240</xdr:rowOff>
        </xdr:from>
        <xdr:to>
          <xdr:col>3</xdr:col>
          <xdr:colOff>861060</xdr:colOff>
          <xdr:row>76</xdr:row>
          <xdr:rowOff>0</xdr:rowOff>
        </xdr:to>
        <xdr:sp macro="" textlink="">
          <xdr:nvSpPr>
            <xdr:cNvPr id="12470" name="チェック 182"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1508760</xdr:colOff>
          <xdr:row>75</xdr:row>
          <xdr:rowOff>15240</xdr:rowOff>
        </xdr:from>
        <xdr:to>
          <xdr:col>3</xdr:col>
          <xdr:colOff>2171700</xdr:colOff>
          <xdr:row>76</xdr:row>
          <xdr:rowOff>0</xdr:rowOff>
        </xdr:to>
        <xdr:sp macro="" textlink="">
          <xdr:nvSpPr>
            <xdr:cNvPr id="12471" name="チェック 183"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2727960</xdr:colOff>
          <xdr:row>75</xdr:row>
          <xdr:rowOff>15240</xdr:rowOff>
        </xdr:from>
        <xdr:to>
          <xdr:col>3</xdr:col>
          <xdr:colOff>3444240</xdr:colOff>
          <xdr:row>76</xdr:row>
          <xdr:rowOff>0</xdr:rowOff>
        </xdr:to>
        <xdr:sp macro="" textlink="">
          <xdr:nvSpPr>
            <xdr:cNvPr id="12472" name="チェック 184"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256</xdr:row>
          <xdr:rowOff>220980</xdr:rowOff>
        </xdr:from>
        <xdr:to>
          <xdr:col>2</xdr:col>
          <xdr:colOff>1851660</xdr:colOff>
          <xdr:row>257</xdr:row>
          <xdr:rowOff>220980</xdr:rowOff>
        </xdr:to>
        <xdr:sp macro="" textlink="">
          <xdr:nvSpPr>
            <xdr:cNvPr id="12475" name="チェック 187"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1790700</xdr:rowOff>
        </xdr:from>
        <xdr:to>
          <xdr:col>3</xdr:col>
          <xdr:colOff>3185160</xdr:colOff>
          <xdr:row>61</xdr:row>
          <xdr:rowOff>2019300</xdr:rowOff>
        </xdr:to>
        <xdr:sp macro="" textlink="">
          <xdr:nvSpPr>
            <xdr:cNvPr id="12533" name="Check2-5"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15240</xdr:rowOff>
        </xdr:from>
        <xdr:to>
          <xdr:col>2</xdr:col>
          <xdr:colOff>899160</xdr:colOff>
          <xdr:row>76</xdr:row>
          <xdr:rowOff>0</xdr:rowOff>
        </xdr:to>
        <xdr:sp macro="" textlink="">
          <xdr:nvSpPr>
            <xdr:cNvPr id="12538" name="チェック 250"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79</xdr:row>
          <xdr:rowOff>83820</xdr:rowOff>
        </xdr:from>
        <xdr:to>
          <xdr:col>2</xdr:col>
          <xdr:colOff>876300</xdr:colOff>
          <xdr:row>79</xdr:row>
          <xdr:rowOff>320040</xdr:rowOff>
        </xdr:to>
        <xdr:sp macro="" textlink="">
          <xdr:nvSpPr>
            <xdr:cNvPr id="12543" name="チェック 255"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7620</xdr:rowOff>
        </xdr:from>
        <xdr:to>
          <xdr:col>2</xdr:col>
          <xdr:colOff>876300</xdr:colOff>
          <xdr:row>98</xdr:row>
          <xdr:rowOff>22860</xdr:rowOff>
        </xdr:to>
        <xdr:sp macro="" textlink="">
          <xdr:nvSpPr>
            <xdr:cNvPr id="12548" name="チェック 260"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22860</xdr:rowOff>
        </xdr:from>
        <xdr:to>
          <xdr:col>2</xdr:col>
          <xdr:colOff>876300</xdr:colOff>
          <xdr:row>92</xdr:row>
          <xdr:rowOff>22860</xdr:rowOff>
        </xdr:to>
        <xdr:sp macro="" textlink="">
          <xdr:nvSpPr>
            <xdr:cNvPr id="12544" name="チェック 256"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97</xdr:row>
          <xdr:rowOff>7620</xdr:rowOff>
        </xdr:from>
        <xdr:to>
          <xdr:col>3</xdr:col>
          <xdr:colOff>1188720</xdr:colOff>
          <xdr:row>98</xdr:row>
          <xdr:rowOff>22860</xdr:rowOff>
        </xdr:to>
        <xdr:sp macro="" textlink="">
          <xdr:nvSpPr>
            <xdr:cNvPr id="12549" name="チェック 261"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111</xdr:row>
          <xdr:rowOff>0</xdr:rowOff>
        </xdr:from>
        <xdr:to>
          <xdr:col>2</xdr:col>
          <xdr:colOff>876300</xdr:colOff>
          <xdr:row>112</xdr:row>
          <xdr:rowOff>15240</xdr:rowOff>
        </xdr:to>
        <xdr:sp macro="" textlink="">
          <xdr:nvSpPr>
            <xdr:cNvPr id="12550" name="チェック 262"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111</xdr:row>
          <xdr:rowOff>0</xdr:rowOff>
        </xdr:from>
        <xdr:to>
          <xdr:col>3</xdr:col>
          <xdr:colOff>1165860</xdr:colOff>
          <xdr:row>112</xdr:row>
          <xdr:rowOff>15240</xdr:rowOff>
        </xdr:to>
        <xdr:sp macro="" textlink="">
          <xdr:nvSpPr>
            <xdr:cNvPr id="12551" name="チェック 263"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118</xdr:row>
          <xdr:rowOff>15240</xdr:rowOff>
        </xdr:from>
        <xdr:to>
          <xdr:col>2</xdr:col>
          <xdr:colOff>876300</xdr:colOff>
          <xdr:row>119</xdr:row>
          <xdr:rowOff>0</xdr:rowOff>
        </xdr:to>
        <xdr:sp macro="" textlink="">
          <xdr:nvSpPr>
            <xdr:cNvPr id="12552" name="チェック 264"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115</xdr:row>
          <xdr:rowOff>0</xdr:rowOff>
        </xdr:from>
        <xdr:to>
          <xdr:col>2</xdr:col>
          <xdr:colOff>876300</xdr:colOff>
          <xdr:row>116</xdr:row>
          <xdr:rowOff>7620</xdr:rowOff>
        </xdr:to>
        <xdr:sp macro="" textlink="">
          <xdr:nvSpPr>
            <xdr:cNvPr id="12555" name="チェック 267"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115</xdr:row>
          <xdr:rowOff>0</xdr:rowOff>
        </xdr:from>
        <xdr:to>
          <xdr:col>3</xdr:col>
          <xdr:colOff>1188720</xdr:colOff>
          <xdr:row>116</xdr:row>
          <xdr:rowOff>15240</xdr:rowOff>
        </xdr:to>
        <xdr:sp macro="" textlink="">
          <xdr:nvSpPr>
            <xdr:cNvPr id="12556" name="チェック 268"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145</xdr:row>
          <xdr:rowOff>0</xdr:rowOff>
        </xdr:from>
        <xdr:to>
          <xdr:col>2</xdr:col>
          <xdr:colOff>876300</xdr:colOff>
          <xdr:row>146</xdr:row>
          <xdr:rowOff>15240</xdr:rowOff>
        </xdr:to>
        <xdr:sp macro="" textlink="">
          <xdr:nvSpPr>
            <xdr:cNvPr id="12557" name="チェック 269"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145</xdr:row>
          <xdr:rowOff>0</xdr:rowOff>
        </xdr:from>
        <xdr:to>
          <xdr:col>3</xdr:col>
          <xdr:colOff>1173480</xdr:colOff>
          <xdr:row>146</xdr:row>
          <xdr:rowOff>15240</xdr:rowOff>
        </xdr:to>
        <xdr:sp macro="" textlink="">
          <xdr:nvSpPr>
            <xdr:cNvPr id="12558" name="チェック 270"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30480</xdr:rowOff>
        </xdr:from>
        <xdr:to>
          <xdr:col>2</xdr:col>
          <xdr:colOff>876300</xdr:colOff>
          <xdr:row>153</xdr:row>
          <xdr:rowOff>0</xdr:rowOff>
        </xdr:to>
        <xdr:sp macro="" textlink="">
          <xdr:nvSpPr>
            <xdr:cNvPr id="12559" name="チェック 271"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149</xdr:row>
          <xdr:rowOff>0</xdr:rowOff>
        </xdr:from>
        <xdr:to>
          <xdr:col>2</xdr:col>
          <xdr:colOff>876300</xdr:colOff>
          <xdr:row>150</xdr:row>
          <xdr:rowOff>15240</xdr:rowOff>
        </xdr:to>
        <xdr:sp macro="" textlink="">
          <xdr:nvSpPr>
            <xdr:cNvPr id="12562" name="チェック 274"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149</xdr:row>
          <xdr:rowOff>0</xdr:rowOff>
        </xdr:from>
        <xdr:to>
          <xdr:col>3</xdr:col>
          <xdr:colOff>1165860</xdr:colOff>
          <xdr:row>150</xdr:row>
          <xdr:rowOff>15240</xdr:rowOff>
        </xdr:to>
        <xdr:sp macro="" textlink="">
          <xdr:nvSpPr>
            <xdr:cNvPr id="12563" name="チェック 275"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127</xdr:row>
          <xdr:rowOff>320040</xdr:rowOff>
        </xdr:from>
        <xdr:to>
          <xdr:col>2</xdr:col>
          <xdr:colOff>876300</xdr:colOff>
          <xdr:row>129</xdr:row>
          <xdr:rowOff>15240</xdr:rowOff>
        </xdr:to>
        <xdr:sp macro="" textlink="">
          <xdr:nvSpPr>
            <xdr:cNvPr id="12564" name="チェック 276"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127</xdr:row>
          <xdr:rowOff>320040</xdr:rowOff>
        </xdr:from>
        <xdr:to>
          <xdr:col>3</xdr:col>
          <xdr:colOff>1181100</xdr:colOff>
          <xdr:row>129</xdr:row>
          <xdr:rowOff>15240</xdr:rowOff>
        </xdr:to>
        <xdr:sp macro="" textlink="">
          <xdr:nvSpPr>
            <xdr:cNvPr id="12565" name="チェック 277"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135</xdr:row>
          <xdr:rowOff>30480</xdr:rowOff>
        </xdr:from>
        <xdr:to>
          <xdr:col>2</xdr:col>
          <xdr:colOff>876300</xdr:colOff>
          <xdr:row>136</xdr:row>
          <xdr:rowOff>0</xdr:rowOff>
        </xdr:to>
        <xdr:sp macro="" textlink="">
          <xdr:nvSpPr>
            <xdr:cNvPr id="12566" name="チェック 278"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132</xdr:row>
          <xdr:rowOff>0</xdr:rowOff>
        </xdr:from>
        <xdr:to>
          <xdr:col>2</xdr:col>
          <xdr:colOff>876300</xdr:colOff>
          <xdr:row>133</xdr:row>
          <xdr:rowOff>7620</xdr:rowOff>
        </xdr:to>
        <xdr:sp macro="" textlink="">
          <xdr:nvSpPr>
            <xdr:cNvPr id="12569" name="チェック 281"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132</xdr:row>
          <xdr:rowOff>0</xdr:rowOff>
        </xdr:from>
        <xdr:to>
          <xdr:col>3</xdr:col>
          <xdr:colOff>1181100</xdr:colOff>
          <xdr:row>133</xdr:row>
          <xdr:rowOff>7620</xdr:rowOff>
        </xdr:to>
        <xdr:sp macro="" textlink="">
          <xdr:nvSpPr>
            <xdr:cNvPr id="12570" name="チェック 282"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183</xdr:row>
          <xdr:rowOff>0</xdr:rowOff>
        </xdr:from>
        <xdr:to>
          <xdr:col>2</xdr:col>
          <xdr:colOff>876300</xdr:colOff>
          <xdr:row>184</xdr:row>
          <xdr:rowOff>22860</xdr:rowOff>
        </xdr:to>
        <xdr:sp macro="" textlink="">
          <xdr:nvSpPr>
            <xdr:cNvPr id="12573" name="チェック 285"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xdr:twoCellAnchor>
    <xdr:from>
      <xdr:col>2</xdr:col>
      <xdr:colOff>257176</xdr:colOff>
      <xdr:row>251</xdr:row>
      <xdr:rowOff>69532</xdr:rowOff>
    </xdr:from>
    <xdr:to>
      <xdr:col>3</xdr:col>
      <xdr:colOff>3558269</xdr:colOff>
      <xdr:row>251</xdr:row>
      <xdr:rowOff>3181350</xdr:rowOff>
    </xdr:to>
    <xdr:graphicFrame macro="">
      <xdr:nvGraphicFramePr>
        <xdr:cNvPr id="13131" name="グラフ 232">
          <a:extLst>
            <a:ext uri="{FF2B5EF4-FFF2-40B4-BE49-F238E27FC236}">
              <a16:creationId xmlns:a16="http://schemas.microsoft.com/office/drawing/2014/main" id="{00000000-0008-0000-0100-00004B33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68580</xdr:colOff>
          <xdr:row>279</xdr:row>
          <xdr:rowOff>38100</xdr:rowOff>
        </xdr:from>
        <xdr:to>
          <xdr:col>3</xdr:col>
          <xdr:colOff>2392680</xdr:colOff>
          <xdr:row>279</xdr:row>
          <xdr:rowOff>259080</xdr:rowOff>
        </xdr:to>
        <xdr:sp macro="" textlink="">
          <xdr:nvSpPr>
            <xdr:cNvPr id="12712" name="チェック 424"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291</xdr:row>
          <xdr:rowOff>38100</xdr:rowOff>
        </xdr:from>
        <xdr:to>
          <xdr:col>3</xdr:col>
          <xdr:colOff>2392680</xdr:colOff>
          <xdr:row>291</xdr:row>
          <xdr:rowOff>259080</xdr:rowOff>
        </xdr:to>
        <xdr:sp macro="" textlink="">
          <xdr:nvSpPr>
            <xdr:cNvPr id="12716" name="チェック 428"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308</xdr:row>
          <xdr:rowOff>38100</xdr:rowOff>
        </xdr:from>
        <xdr:to>
          <xdr:col>3</xdr:col>
          <xdr:colOff>2392680</xdr:colOff>
          <xdr:row>308</xdr:row>
          <xdr:rowOff>259080</xdr:rowOff>
        </xdr:to>
        <xdr:sp macro="" textlink="">
          <xdr:nvSpPr>
            <xdr:cNvPr id="12717" name="チェック 429"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181</xdr:row>
          <xdr:rowOff>0</xdr:rowOff>
        </xdr:from>
        <xdr:to>
          <xdr:col>2</xdr:col>
          <xdr:colOff>708660</xdr:colOff>
          <xdr:row>182</xdr:row>
          <xdr:rowOff>0</xdr:rowOff>
        </xdr:to>
        <xdr:sp macro="" textlink="">
          <xdr:nvSpPr>
            <xdr:cNvPr id="12824" name="チェック 536"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181</xdr:row>
          <xdr:rowOff>15240</xdr:rowOff>
        </xdr:from>
        <xdr:to>
          <xdr:col>3</xdr:col>
          <xdr:colOff>1584960</xdr:colOff>
          <xdr:row>182</xdr:row>
          <xdr:rowOff>7620</xdr:rowOff>
        </xdr:to>
        <xdr:sp macro="" textlink="">
          <xdr:nvSpPr>
            <xdr:cNvPr id="12825" name="チェック 537"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107</xdr:row>
          <xdr:rowOff>30480</xdr:rowOff>
        </xdr:from>
        <xdr:to>
          <xdr:col>2</xdr:col>
          <xdr:colOff>1478280</xdr:colOff>
          <xdr:row>107</xdr:row>
          <xdr:rowOff>297180</xdr:rowOff>
        </xdr:to>
        <xdr:sp macro="" textlink="">
          <xdr:nvSpPr>
            <xdr:cNvPr id="12829" name="チェック 541"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107</xdr:row>
          <xdr:rowOff>22860</xdr:rowOff>
        </xdr:from>
        <xdr:to>
          <xdr:col>3</xdr:col>
          <xdr:colOff>853440</xdr:colOff>
          <xdr:row>107</xdr:row>
          <xdr:rowOff>289560</xdr:rowOff>
        </xdr:to>
        <xdr:sp macro="" textlink="">
          <xdr:nvSpPr>
            <xdr:cNvPr id="12831" name="チェック 543"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124</xdr:row>
          <xdr:rowOff>30480</xdr:rowOff>
        </xdr:from>
        <xdr:to>
          <xdr:col>2</xdr:col>
          <xdr:colOff>1470660</xdr:colOff>
          <xdr:row>124</xdr:row>
          <xdr:rowOff>289560</xdr:rowOff>
        </xdr:to>
        <xdr:sp macro="" textlink="">
          <xdr:nvSpPr>
            <xdr:cNvPr id="12833" name="チェック 545"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124</xdr:row>
          <xdr:rowOff>30480</xdr:rowOff>
        </xdr:from>
        <xdr:to>
          <xdr:col>3</xdr:col>
          <xdr:colOff>845820</xdr:colOff>
          <xdr:row>124</xdr:row>
          <xdr:rowOff>289560</xdr:rowOff>
        </xdr:to>
        <xdr:sp macro="" textlink="">
          <xdr:nvSpPr>
            <xdr:cNvPr id="12834" name="チェック 546"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141</xdr:row>
          <xdr:rowOff>30480</xdr:rowOff>
        </xdr:from>
        <xdr:to>
          <xdr:col>2</xdr:col>
          <xdr:colOff>1478280</xdr:colOff>
          <xdr:row>141</xdr:row>
          <xdr:rowOff>297180</xdr:rowOff>
        </xdr:to>
        <xdr:sp macro="" textlink="">
          <xdr:nvSpPr>
            <xdr:cNvPr id="12836" name="チェック 548"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141</xdr:row>
          <xdr:rowOff>22860</xdr:rowOff>
        </xdr:from>
        <xdr:to>
          <xdr:col>3</xdr:col>
          <xdr:colOff>822960</xdr:colOff>
          <xdr:row>141</xdr:row>
          <xdr:rowOff>297180</xdr:rowOff>
        </xdr:to>
        <xdr:sp macro="" textlink="">
          <xdr:nvSpPr>
            <xdr:cNvPr id="12837" name="チェック 549"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30480</xdr:rowOff>
        </xdr:from>
        <xdr:to>
          <xdr:col>2</xdr:col>
          <xdr:colOff>1478280</xdr:colOff>
          <xdr:row>158</xdr:row>
          <xdr:rowOff>297180</xdr:rowOff>
        </xdr:to>
        <xdr:sp macro="" textlink="">
          <xdr:nvSpPr>
            <xdr:cNvPr id="12838" name="チェック 550"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158</xdr:row>
          <xdr:rowOff>30480</xdr:rowOff>
        </xdr:from>
        <xdr:to>
          <xdr:col>3</xdr:col>
          <xdr:colOff>838200</xdr:colOff>
          <xdr:row>158</xdr:row>
          <xdr:rowOff>289560</xdr:rowOff>
        </xdr:to>
        <xdr:sp macro="" textlink="">
          <xdr:nvSpPr>
            <xdr:cNvPr id="12839" name="チェック 551"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303</xdr:row>
          <xdr:rowOff>38100</xdr:rowOff>
        </xdr:from>
        <xdr:to>
          <xdr:col>3</xdr:col>
          <xdr:colOff>2392680</xdr:colOff>
          <xdr:row>303</xdr:row>
          <xdr:rowOff>259080</xdr:rowOff>
        </xdr:to>
        <xdr:sp macro="" textlink="">
          <xdr:nvSpPr>
            <xdr:cNvPr id="12840" name="チェック 552"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xdr:twoCellAnchor>
    <xdr:from>
      <xdr:col>6</xdr:col>
      <xdr:colOff>937895</xdr:colOff>
      <xdr:row>61</xdr:row>
      <xdr:rowOff>121920</xdr:rowOff>
    </xdr:from>
    <xdr:to>
      <xdr:col>9</xdr:col>
      <xdr:colOff>522605</xdr:colOff>
      <xdr:row>61</xdr:row>
      <xdr:rowOff>534670</xdr:rowOff>
    </xdr:to>
    <xdr:sp macro="" textlink="">
      <xdr:nvSpPr>
        <xdr:cNvPr id="13146" name="テキスト 794">
          <a:extLst>
            <a:ext uri="{FF2B5EF4-FFF2-40B4-BE49-F238E27FC236}">
              <a16:creationId xmlns:a16="http://schemas.microsoft.com/office/drawing/2014/main" id="{00000000-0008-0000-0100-00005A330000}"/>
            </a:ext>
          </a:extLst>
        </xdr:cNvPr>
        <xdr:cNvSpPr txBox="1"/>
      </xdr:nvSpPr>
      <xdr:spPr>
        <a:xfrm>
          <a:off x="13272770" y="10637520"/>
          <a:ext cx="4413885" cy="412750"/>
        </a:xfrm>
        <a:prstGeom prst="rect">
          <a:avLst/>
        </a:prstGeom>
        <a:solidFill>
          <a:schemeClr val="lt1"/>
        </a:solidFill>
        <a:ln w="9525" cmpd="sng">
          <a:solidFill>
            <a:srgbClr val="FF0000"/>
          </a:solidFill>
        </a:ln>
      </xdr:spPr>
      <xdr:style>
        <a:lnRef idx="0">
          <a:srgbClr val="000000"/>
        </a:lnRef>
        <a:fillRef idx="0">
          <a:srgbClr val="000000"/>
        </a:fillRef>
        <a:effectRef idx="0">
          <a:srgbClr val="000000"/>
        </a:effectRef>
        <a:fontRef idx="minor">
          <a:schemeClr val="dk1"/>
        </a:fontRef>
      </xdr:style>
      <xdr:txBody>
        <a:bodyPr vertOverflow="clip" horzOverflow="clip"/>
        <a:lstStyle/>
        <a:p>
          <a:r>
            <a:rPr kumimoji="1" lang="ja-JP" altLang="en-US"/>
            <a:t>・「プルダウン」より選択する工種は、上記以外の工種とする。</a:t>
          </a:r>
        </a:p>
      </xdr:txBody>
    </xdr:sp>
    <xdr:clientData/>
  </xdr:twoCellAnchor>
  <mc:AlternateContent xmlns:mc="http://schemas.openxmlformats.org/markup-compatibility/2006">
    <mc:Choice xmlns:a14="http://schemas.microsoft.com/office/drawing/2010/main" Requires="a14">
      <xdr:twoCellAnchor editAs="oneCell">
        <xdr:from>
          <xdr:col>2</xdr:col>
          <xdr:colOff>68580</xdr:colOff>
          <xdr:row>298</xdr:row>
          <xdr:rowOff>38100</xdr:rowOff>
        </xdr:from>
        <xdr:to>
          <xdr:col>3</xdr:col>
          <xdr:colOff>2392680</xdr:colOff>
          <xdr:row>298</xdr:row>
          <xdr:rowOff>259080</xdr:rowOff>
        </xdr:to>
        <xdr:sp macro="" textlink="">
          <xdr:nvSpPr>
            <xdr:cNvPr id="12846" name="チェック 558"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2057400</xdr:rowOff>
        </xdr:from>
        <xdr:to>
          <xdr:col>3</xdr:col>
          <xdr:colOff>3185160</xdr:colOff>
          <xdr:row>61</xdr:row>
          <xdr:rowOff>2278380</xdr:rowOff>
        </xdr:to>
        <xdr:sp macro="" textlink="">
          <xdr:nvSpPr>
            <xdr:cNvPr id="12849" name="チェック 561"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2324100</xdr:rowOff>
        </xdr:from>
        <xdr:to>
          <xdr:col>3</xdr:col>
          <xdr:colOff>3185160</xdr:colOff>
          <xdr:row>61</xdr:row>
          <xdr:rowOff>2537460</xdr:rowOff>
        </xdr:to>
        <xdr:sp macro="" textlink="">
          <xdr:nvSpPr>
            <xdr:cNvPr id="12850" name="チェック 562"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2583180</xdr:rowOff>
        </xdr:from>
        <xdr:to>
          <xdr:col>3</xdr:col>
          <xdr:colOff>3185160</xdr:colOff>
          <xdr:row>61</xdr:row>
          <xdr:rowOff>2796540</xdr:rowOff>
        </xdr:to>
        <xdr:sp macro="" textlink="">
          <xdr:nvSpPr>
            <xdr:cNvPr id="12851" name="チェック 563"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2842260</xdr:rowOff>
        </xdr:from>
        <xdr:to>
          <xdr:col>3</xdr:col>
          <xdr:colOff>3185160</xdr:colOff>
          <xdr:row>61</xdr:row>
          <xdr:rowOff>3070860</xdr:rowOff>
        </xdr:to>
        <xdr:sp macro="" textlink="">
          <xdr:nvSpPr>
            <xdr:cNvPr id="12852" name="チェック 564"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3116580</xdr:rowOff>
        </xdr:from>
        <xdr:to>
          <xdr:col>3</xdr:col>
          <xdr:colOff>3185160</xdr:colOff>
          <xdr:row>61</xdr:row>
          <xdr:rowOff>3337560</xdr:rowOff>
        </xdr:to>
        <xdr:sp macro="" textlink="">
          <xdr:nvSpPr>
            <xdr:cNvPr id="12853" name="チェック 565"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3383280</xdr:rowOff>
        </xdr:from>
        <xdr:to>
          <xdr:col>3</xdr:col>
          <xdr:colOff>3185160</xdr:colOff>
          <xdr:row>61</xdr:row>
          <xdr:rowOff>3596640</xdr:rowOff>
        </xdr:to>
        <xdr:sp macro="" textlink="">
          <xdr:nvSpPr>
            <xdr:cNvPr id="12854" name="チェック 566"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3642360</xdr:rowOff>
        </xdr:from>
        <xdr:to>
          <xdr:col>3</xdr:col>
          <xdr:colOff>3185160</xdr:colOff>
          <xdr:row>61</xdr:row>
          <xdr:rowOff>3870960</xdr:rowOff>
        </xdr:to>
        <xdr:sp macro="" textlink="">
          <xdr:nvSpPr>
            <xdr:cNvPr id="12855" name="チェック 567"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152400</xdr:rowOff>
        </xdr:from>
        <xdr:to>
          <xdr:col>2</xdr:col>
          <xdr:colOff>2491740</xdr:colOff>
          <xdr:row>258</xdr:row>
          <xdr:rowOff>327660</xdr:rowOff>
        </xdr:to>
        <xdr:sp macro="" textlink="">
          <xdr:nvSpPr>
            <xdr:cNvPr id="12890" name="チェック 602"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396240</xdr:rowOff>
        </xdr:from>
        <xdr:to>
          <xdr:col>2</xdr:col>
          <xdr:colOff>2491740</xdr:colOff>
          <xdr:row>258</xdr:row>
          <xdr:rowOff>571500</xdr:rowOff>
        </xdr:to>
        <xdr:sp macro="" textlink="">
          <xdr:nvSpPr>
            <xdr:cNvPr id="12891" name="チェック 603"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632460</xdr:rowOff>
        </xdr:from>
        <xdr:to>
          <xdr:col>2</xdr:col>
          <xdr:colOff>2491740</xdr:colOff>
          <xdr:row>258</xdr:row>
          <xdr:rowOff>815340</xdr:rowOff>
        </xdr:to>
        <xdr:sp macro="" textlink="">
          <xdr:nvSpPr>
            <xdr:cNvPr id="12892" name="チェック 604"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253</xdr:row>
          <xdr:rowOff>114300</xdr:rowOff>
        </xdr:from>
        <xdr:to>
          <xdr:col>2</xdr:col>
          <xdr:colOff>2491740</xdr:colOff>
          <xdr:row>253</xdr:row>
          <xdr:rowOff>297180</xdr:rowOff>
        </xdr:to>
        <xdr:sp macro="" textlink="">
          <xdr:nvSpPr>
            <xdr:cNvPr id="12894" name="チェック 606"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作業員の労力が軽減され、納品データの作成時間も早くなった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253</xdr:row>
          <xdr:rowOff>358140</xdr:rowOff>
        </xdr:from>
        <xdr:to>
          <xdr:col>2</xdr:col>
          <xdr:colOff>2491740</xdr:colOff>
          <xdr:row>253</xdr:row>
          <xdr:rowOff>533400</xdr:rowOff>
        </xdr:to>
        <xdr:sp macro="" textlink="">
          <xdr:nvSpPr>
            <xdr:cNvPr id="12895" name="チェック 607"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成果物の作成・整理にかかる時間及び提出物が軽減された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253</xdr:row>
          <xdr:rowOff>594360</xdr:rowOff>
        </xdr:from>
        <xdr:to>
          <xdr:col>2</xdr:col>
          <xdr:colOff>2491740</xdr:colOff>
          <xdr:row>253</xdr:row>
          <xdr:rowOff>777240</xdr:rowOff>
        </xdr:to>
        <xdr:sp macro="" textlink="">
          <xdr:nvSpPr>
            <xdr:cNvPr id="12896" name="チェック 608"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データ量が増加したため時間がかかった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15240</xdr:rowOff>
        </xdr:from>
        <xdr:to>
          <xdr:col>2</xdr:col>
          <xdr:colOff>1783080</xdr:colOff>
          <xdr:row>17</xdr:row>
          <xdr:rowOff>251460</xdr:rowOff>
        </xdr:to>
        <xdr:sp macro="" textlink="">
          <xdr:nvSpPr>
            <xdr:cNvPr id="12946" name="Option Button 286"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上記以外の発注形態(自由記入)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15240</xdr:rowOff>
        </xdr:from>
        <xdr:to>
          <xdr:col>2</xdr:col>
          <xdr:colOff>1729740</xdr:colOff>
          <xdr:row>64</xdr:row>
          <xdr:rowOff>251460</xdr:rowOff>
        </xdr:to>
        <xdr:sp macro="" textlink="">
          <xdr:nvSpPr>
            <xdr:cNvPr id="12951" name="チェック 566"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108</xdr:row>
          <xdr:rowOff>175260</xdr:rowOff>
        </xdr:from>
        <xdr:to>
          <xdr:col>3</xdr:col>
          <xdr:colOff>3185160</xdr:colOff>
          <xdr:row>109</xdr:row>
          <xdr:rowOff>396240</xdr:rowOff>
        </xdr:to>
        <xdr:sp macro="" textlink="">
          <xdr:nvSpPr>
            <xdr:cNvPr id="12956" name="Group Box 668"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110</xdr:row>
          <xdr:rowOff>60960</xdr:rowOff>
        </xdr:from>
        <xdr:to>
          <xdr:col>2</xdr:col>
          <xdr:colOff>762000</xdr:colOff>
          <xdr:row>110</xdr:row>
          <xdr:rowOff>236220</xdr:rowOff>
        </xdr:to>
        <xdr:sp macro="" textlink="">
          <xdr:nvSpPr>
            <xdr:cNvPr id="12958" name="Option Button 670"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110</xdr:row>
          <xdr:rowOff>60960</xdr:rowOff>
        </xdr:from>
        <xdr:to>
          <xdr:col>2</xdr:col>
          <xdr:colOff>1965960</xdr:colOff>
          <xdr:row>110</xdr:row>
          <xdr:rowOff>236220</xdr:rowOff>
        </xdr:to>
        <xdr:sp macro="" textlink="">
          <xdr:nvSpPr>
            <xdr:cNvPr id="12959" name="Option Button 671"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125</xdr:row>
          <xdr:rowOff>175260</xdr:rowOff>
        </xdr:from>
        <xdr:to>
          <xdr:col>3</xdr:col>
          <xdr:colOff>3185160</xdr:colOff>
          <xdr:row>126</xdr:row>
          <xdr:rowOff>396240</xdr:rowOff>
        </xdr:to>
        <xdr:sp macro="" textlink="">
          <xdr:nvSpPr>
            <xdr:cNvPr id="12961" name="Group Box 673"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127</xdr:row>
          <xdr:rowOff>68580</xdr:rowOff>
        </xdr:from>
        <xdr:to>
          <xdr:col>2</xdr:col>
          <xdr:colOff>762000</xdr:colOff>
          <xdr:row>127</xdr:row>
          <xdr:rowOff>251460</xdr:rowOff>
        </xdr:to>
        <xdr:sp macro="" textlink="">
          <xdr:nvSpPr>
            <xdr:cNvPr id="12962" name="Option Button 674"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127</xdr:row>
          <xdr:rowOff>68580</xdr:rowOff>
        </xdr:from>
        <xdr:to>
          <xdr:col>2</xdr:col>
          <xdr:colOff>1965960</xdr:colOff>
          <xdr:row>127</xdr:row>
          <xdr:rowOff>251460</xdr:rowOff>
        </xdr:to>
        <xdr:sp macro="" textlink="">
          <xdr:nvSpPr>
            <xdr:cNvPr id="12963" name="Option Button 675"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127</xdr:row>
          <xdr:rowOff>68580</xdr:rowOff>
        </xdr:from>
        <xdr:to>
          <xdr:col>3</xdr:col>
          <xdr:colOff>716280</xdr:colOff>
          <xdr:row>127</xdr:row>
          <xdr:rowOff>251460</xdr:rowOff>
        </xdr:to>
        <xdr:sp macro="" textlink="">
          <xdr:nvSpPr>
            <xdr:cNvPr id="12964" name="Option Button 676"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142</xdr:row>
          <xdr:rowOff>175260</xdr:rowOff>
        </xdr:from>
        <xdr:to>
          <xdr:col>3</xdr:col>
          <xdr:colOff>3177540</xdr:colOff>
          <xdr:row>143</xdr:row>
          <xdr:rowOff>396240</xdr:rowOff>
        </xdr:to>
        <xdr:sp macro="" textlink="">
          <xdr:nvSpPr>
            <xdr:cNvPr id="12965" name="Group Box 677"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144</xdr:row>
          <xdr:rowOff>76200</xdr:rowOff>
        </xdr:from>
        <xdr:to>
          <xdr:col>2</xdr:col>
          <xdr:colOff>861060</xdr:colOff>
          <xdr:row>144</xdr:row>
          <xdr:rowOff>251460</xdr:rowOff>
        </xdr:to>
        <xdr:sp macro="" textlink="">
          <xdr:nvSpPr>
            <xdr:cNvPr id="12966" name="Option Button 678"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144</xdr:row>
          <xdr:rowOff>76200</xdr:rowOff>
        </xdr:from>
        <xdr:to>
          <xdr:col>2</xdr:col>
          <xdr:colOff>1965960</xdr:colOff>
          <xdr:row>144</xdr:row>
          <xdr:rowOff>251460</xdr:rowOff>
        </xdr:to>
        <xdr:sp macro="" textlink="">
          <xdr:nvSpPr>
            <xdr:cNvPr id="12967" name="Option Button 679"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144</xdr:row>
          <xdr:rowOff>76200</xdr:rowOff>
        </xdr:from>
        <xdr:to>
          <xdr:col>3</xdr:col>
          <xdr:colOff>716280</xdr:colOff>
          <xdr:row>144</xdr:row>
          <xdr:rowOff>251460</xdr:rowOff>
        </xdr:to>
        <xdr:sp macro="" textlink="">
          <xdr:nvSpPr>
            <xdr:cNvPr id="12968" name="Option Button 680"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159</xdr:row>
          <xdr:rowOff>175260</xdr:rowOff>
        </xdr:from>
        <xdr:to>
          <xdr:col>3</xdr:col>
          <xdr:colOff>3192780</xdr:colOff>
          <xdr:row>160</xdr:row>
          <xdr:rowOff>388620</xdr:rowOff>
        </xdr:to>
        <xdr:sp macro="" textlink="">
          <xdr:nvSpPr>
            <xdr:cNvPr id="12969" name="Group Box 681"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161</xdr:row>
          <xdr:rowOff>76200</xdr:rowOff>
        </xdr:from>
        <xdr:to>
          <xdr:col>2</xdr:col>
          <xdr:colOff>891540</xdr:colOff>
          <xdr:row>161</xdr:row>
          <xdr:rowOff>251460</xdr:rowOff>
        </xdr:to>
        <xdr:sp macro="" textlink="">
          <xdr:nvSpPr>
            <xdr:cNvPr id="12970" name="Option Button 682"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161</xdr:row>
          <xdr:rowOff>76200</xdr:rowOff>
        </xdr:from>
        <xdr:to>
          <xdr:col>2</xdr:col>
          <xdr:colOff>1958340</xdr:colOff>
          <xdr:row>161</xdr:row>
          <xdr:rowOff>251460</xdr:rowOff>
        </xdr:to>
        <xdr:sp macro="" textlink="">
          <xdr:nvSpPr>
            <xdr:cNvPr id="12971" name="Option Button 683"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161</xdr:row>
          <xdr:rowOff>76200</xdr:rowOff>
        </xdr:from>
        <xdr:to>
          <xdr:col>3</xdr:col>
          <xdr:colOff>708660</xdr:colOff>
          <xdr:row>161</xdr:row>
          <xdr:rowOff>251460</xdr:rowOff>
        </xdr:to>
        <xdr:sp macro="" textlink="">
          <xdr:nvSpPr>
            <xdr:cNvPr id="12972" name="Option Button 684"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110</xdr:row>
          <xdr:rowOff>60960</xdr:rowOff>
        </xdr:from>
        <xdr:to>
          <xdr:col>3</xdr:col>
          <xdr:colOff>739140</xdr:colOff>
          <xdr:row>110</xdr:row>
          <xdr:rowOff>243840</xdr:rowOff>
        </xdr:to>
        <xdr:sp macro="" textlink="">
          <xdr:nvSpPr>
            <xdr:cNvPr id="12974" name="Option Button 686"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868680</xdr:rowOff>
        </xdr:from>
        <xdr:to>
          <xdr:col>2</xdr:col>
          <xdr:colOff>2491740</xdr:colOff>
          <xdr:row>258</xdr:row>
          <xdr:rowOff>1043940</xdr:rowOff>
        </xdr:to>
        <xdr:sp macro="" textlink="">
          <xdr:nvSpPr>
            <xdr:cNvPr id="12975" name="チェック 604"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256</xdr:row>
          <xdr:rowOff>220980</xdr:rowOff>
        </xdr:from>
        <xdr:to>
          <xdr:col>3</xdr:col>
          <xdr:colOff>2415540</xdr:colOff>
          <xdr:row>257</xdr:row>
          <xdr:rowOff>220980</xdr:rowOff>
        </xdr:to>
        <xdr:sp macro="" textlink="">
          <xdr:nvSpPr>
            <xdr:cNvPr id="12976" name="チェック 187"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261</xdr:row>
          <xdr:rowOff>144780</xdr:rowOff>
        </xdr:from>
        <xdr:to>
          <xdr:col>2</xdr:col>
          <xdr:colOff>2491740</xdr:colOff>
          <xdr:row>261</xdr:row>
          <xdr:rowOff>320040</xdr:rowOff>
        </xdr:to>
        <xdr:sp macro="" textlink="">
          <xdr:nvSpPr>
            <xdr:cNvPr id="12977" name="チェック 602"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261</xdr:row>
          <xdr:rowOff>381000</xdr:rowOff>
        </xdr:from>
        <xdr:to>
          <xdr:col>2</xdr:col>
          <xdr:colOff>2491740</xdr:colOff>
          <xdr:row>261</xdr:row>
          <xdr:rowOff>563880</xdr:rowOff>
        </xdr:to>
        <xdr:sp macro="" textlink="">
          <xdr:nvSpPr>
            <xdr:cNvPr id="12978" name="チェック 603"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182</xdr:row>
          <xdr:rowOff>0</xdr:rowOff>
        </xdr:from>
        <xdr:to>
          <xdr:col>2</xdr:col>
          <xdr:colOff>708660</xdr:colOff>
          <xdr:row>183</xdr:row>
          <xdr:rowOff>0</xdr:rowOff>
        </xdr:to>
        <xdr:sp macro="" textlink="">
          <xdr:nvSpPr>
            <xdr:cNvPr id="12984" name="チェック 536"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182</xdr:row>
          <xdr:rowOff>0</xdr:rowOff>
        </xdr:from>
        <xdr:to>
          <xdr:col>2</xdr:col>
          <xdr:colOff>2537460</xdr:colOff>
          <xdr:row>182</xdr:row>
          <xdr:rowOff>243840</xdr:rowOff>
        </xdr:to>
        <xdr:sp macro="" textlink="">
          <xdr:nvSpPr>
            <xdr:cNvPr id="12985" name="チェック 536"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寸法（断面）管理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182</xdr:row>
          <xdr:rowOff>0</xdr:rowOff>
        </xdr:from>
        <xdr:to>
          <xdr:col>3</xdr:col>
          <xdr:colOff>685800</xdr:colOff>
          <xdr:row>183</xdr:row>
          <xdr:rowOff>15240</xdr:rowOff>
        </xdr:to>
        <xdr:sp macro="" textlink="">
          <xdr:nvSpPr>
            <xdr:cNvPr id="12986" name="チェック 536"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座標管理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183</xdr:row>
          <xdr:rowOff>0</xdr:rowOff>
        </xdr:from>
        <xdr:to>
          <xdr:col>2</xdr:col>
          <xdr:colOff>2072640</xdr:colOff>
          <xdr:row>184</xdr:row>
          <xdr:rowOff>30480</xdr:rowOff>
        </xdr:to>
        <xdr:sp macro="" textlink="">
          <xdr:nvSpPr>
            <xdr:cNvPr id="12987" name="チェック 285"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FFFF"/>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1242060</xdr:colOff>
          <xdr:row>74</xdr:row>
          <xdr:rowOff>502920</xdr:rowOff>
        </xdr:from>
        <xdr:to>
          <xdr:col>2</xdr:col>
          <xdr:colOff>2080260</xdr:colOff>
          <xdr:row>76</xdr:row>
          <xdr:rowOff>22860</xdr:rowOff>
        </xdr:to>
        <xdr:sp macro="" textlink="">
          <xdr:nvSpPr>
            <xdr:cNvPr id="12988" name="チェック 285"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101</xdr:row>
          <xdr:rowOff>22860</xdr:rowOff>
        </xdr:from>
        <xdr:to>
          <xdr:col>3</xdr:col>
          <xdr:colOff>838200</xdr:colOff>
          <xdr:row>102</xdr:row>
          <xdr:rowOff>0</xdr:rowOff>
        </xdr:to>
        <xdr:sp macro="" textlink="">
          <xdr:nvSpPr>
            <xdr:cNvPr id="12998" name="Check Box 710"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266700</xdr:rowOff>
        </xdr:from>
        <xdr:to>
          <xdr:col>2</xdr:col>
          <xdr:colOff>2194560</xdr:colOff>
          <xdr:row>64</xdr:row>
          <xdr:rowOff>510540</xdr:rowOff>
        </xdr:to>
        <xdr:sp macro="" textlink="">
          <xdr:nvSpPr>
            <xdr:cNvPr id="13019" name="Check Box 731"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３次元設計データ作成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525780</xdr:rowOff>
        </xdr:from>
        <xdr:to>
          <xdr:col>2</xdr:col>
          <xdr:colOff>2346960</xdr:colOff>
          <xdr:row>64</xdr:row>
          <xdr:rowOff>754380</xdr:rowOff>
        </xdr:to>
        <xdr:sp macro="" textlink="">
          <xdr:nvSpPr>
            <xdr:cNvPr id="13022" name="Check Box 734"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ＩＣＴ建設機械を用いた施工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777240</xdr:rowOff>
        </xdr:from>
        <xdr:to>
          <xdr:col>2</xdr:col>
          <xdr:colOff>2202180</xdr:colOff>
          <xdr:row>64</xdr:row>
          <xdr:rowOff>1021080</xdr:rowOff>
        </xdr:to>
        <xdr:sp macro="" textlink="">
          <xdr:nvSpPr>
            <xdr:cNvPr id="13023" name="Check Box 735"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３次元出来形管理等の施工管理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1036320</xdr:rowOff>
        </xdr:from>
        <xdr:to>
          <xdr:col>2</xdr:col>
          <xdr:colOff>1767840</xdr:colOff>
          <xdr:row>64</xdr:row>
          <xdr:rowOff>1272540</xdr:rowOff>
        </xdr:to>
        <xdr:sp macro="" textlink="">
          <xdr:nvSpPr>
            <xdr:cNvPr id="13024" name="Check Box 736"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3次元データの納品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79</xdr:row>
          <xdr:rowOff>60960</xdr:rowOff>
        </xdr:from>
        <xdr:to>
          <xdr:col>2</xdr:col>
          <xdr:colOff>2087880</xdr:colOff>
          <xdr:row>79</xdr:row>
          <xdr:rowOff>350520</xdr:rowOff>
        </xdr:to>
        <xdr:sp macro="" textlink="">
          <xdr:nvSpPr>
            <xdr:cNvPr id="13027" name="Check Box 739"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91</xdr:row>
          <xdr:rowOff>7620</xdr:rowOff>
        </xdr:from>
        <xdr:to>
          <xdr:col>2</xdr:col>
          <xdr:colOff>2072640</xdr:colOff>
          <xdr:row>92</xdr:row>
          <xdr:rowOff>22860</xdr:rowOff>
        </xdr:to>
        <xdr:sp macro="" textlink="">
          <xdr:nvSpPr>
            <xdr:cNvPr id="13030" name="Check Box 742"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92</xdr:row>
          <xdr:rowOff>289560</xdr:rowOff>
        </xdr:from>
        <xdr:to>
          <xdr:col>2</xdr:col>
          <xdr:colOff>2080260</xdr:colOff>
          <xdr:row>94</xdr:row>
          <xdr:rowOff>22860</xdr:rowOff>
        </xdr:to>
        <xdr:sp macro="" textlink="">
          <xdr:nvSpPr>
            <xdr:cNvPr id="13031" name="Check Box 743"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97</xdr:row>
          <xdr:rowOff>0</xdr:rowOff>
        </xdr:from>
        <xdr:to>
          <xdr:col>2</xdr:col>
          <xdr:colOff>2080260</xdr:colOff>
          <xdr:row>98</xdr:row>
          <xdr:rowOff>22860</xdr:rowOff>
        </xdr:to>
        <xdr:sp macro="" textlink="">
          <xdr:nvSpPr>
            <xdr:cNvPr id="13032" name="Check Box 744"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111</xdr:row>
          <xdr:rowOff>0</xdr:rowOff>
        </xdr:from>
        <xdr:to>
          <xdr:col>2</xdr:col>
          <xdr:colOff>2080260</xdr:colOff>
          <xdr:row>112</xdr:row>
          <xdr:rowOff>30480</xdr:rowOff>
        </xdr:to>
        <xdr:sp macro="" textlink="">
          <xdr:nvSpPr>
            <xdr:cNvPr id="13035" name="Check Box 747"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115</xdr:row>
          <xdr:rowOff>0</xdr:rowOff>
        </xdr:from>
        <xdr:to>
          <xdr:col>2</xdr:col>
          <xdr:colOff>2065020</xdr:colOff>
          <xdr:row>116</xdr:row>
          <xdr:rowOff>22860</xdr:rowOff>
        </xdr:to>
        <xdr:sp macro="" textlink="">
          <xdr:nvSpPr>
            <xdr:cNvPr id="13036" name="Check Box 748"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118</xdr:row>
          <xdr:rowOff>7620</xdr:rowOff>
        </xdr:from>
        <xdr:to>
          <xdr:col>3</xdr:col>
          <xdr:colOff>845820</xdr:colOff>
          <xdr:row>118</xdr:row>
          <xdr:rowOff>304800</xdr:rowOff>
        </xdr:to>
        <xdr:sp macro="" textlink="">
          <xdr:nvSpPr>
            <xdr:cNvPr id="13037" name="Check Box 749"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268</xdr:row>
          <xdr:rowOff>83820</xdr:rowOff>
        </xdr:from>
        <xdr:to>
          <xdr:col>2</xdr:col>
          <xdr:colOff>1577340</xdr:colOff>
          <xdr:row>268</xdr:row>
          <xdr:rowOff>251460</xdr:rowOff>
        </xdr:to>
        <xdr:sp macro="" textlink="">
          <xdr:nvSpPr>
            <xdr:cNvPr id="13043" name="チェック 602"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知っている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268</xdr:row>
          <xdr:rowOff>83820</xdr:rowOff>
        </xdr:from>
        <xdr:to>
          <xdr:col>3</xdr:col>
          <xdr:colOff>1508760</xdr:colOff>
          <xdr:row>268</xdr:row>
          <xdr:rowOff>251460</xdr:rowOff>
        </xdr:to>
        <xdr:sp macro="" textlink="">
          <xdr:nvSpPr>
            <xdr:cNvPr id="13044" name="チェック 602"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知らない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269</xdr:row>
          <xdr:rowOff>68580</xdr:rowOff>
        </xdr:from>
        <xdr:to>
          <xdr:col>2</xdr:col>
          <xdr:colOff>1569720</xdr:colOff>
          <xdr:row>269</xdr:row>
          <xdr:rowOff>236220</xdr:rowOff>
        </xdr:to>
        <xdr:sp macro="" textlink="">
          <xdr:nvSpPr>
            <xdr:cNvPr id="13045" name="チェック 602"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269</xdr:row>
          <xdr:rowOff>68580</xdr:rowOff>
        </xdr:from>
        <xdr:to>
          <xdr:col>3</xdr:col>
          <xdr:colOff>1516380</xdr:colOff>
          <xdr:row>269</xdr:row>
          <xdr:rowOff>236220</xdr:rowOff>
        </xdr:to>
        <xdr:sp macro="" textlink="">
          <xdr:nvSpPr>
            <xdr:cNvPr id="13046" name="チェック 60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270</xdr:row>
          <xdr:rowOff>220980</xdr:rowOff>
        </xdr:from>
        <xdr:to>
          <xdr:col>2</xdr:col>
          <xdr:colOff>1135380</xdr:colOff>
          <xdr:row>270</xdr:row>
          <xdr:rowOff>403860</xdr:rowOff>
        </xdr:to>
        <xdr:sp macro="" textlink="">
          <xdr:nvSpPr>
            <xdr:cNvPr id="13048" name="Check Box 760"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1333500</xdr:colOff>
          <xdr:row>270</xdr:row>
          <xdr:rowOff>220980</xdr:rowOff>
        </xdr:from>
        <xdr:to>
          <xdr:col>2</xdr:col>
          <xdr:colOff>2415540</xdr:colOff>
          <xdr:row>270</xdr:row>
          <xdr:rowOff>403860</xdr:rowOff>
        </xdr:to>
        <xdr:sp macro="" textlink="">
          <xdr:nvSpPr>
            <xdr:cNvPr id="13049" name="Check Box 761"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工程の最適化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2613660</xdr:colOff>
          <xdr:row>270</xdr:row>
          <xdr:rowOff>220980</xdr:rowOff>
        </xdr:from>
        <xdr:to>
          <xdr:col>3</xdr:col>
          <xdr:colOff>1051560</xdr:colOff>
          <xdr:row>270</xdr:row>
          <xdr:rowOff>403860</xdr:rowOff>
        </xdr:to>
        <xdr:sp macro="" textlink="">
          <xdr:nvSpPr>
            <xdr:cNvPr id="13050" name="Check Box 762"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予実管理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2529840</xdr:colOff>
          <xdr:row>270</xdr:row>
          <xdr:rowOff>220980</xdr:rowOff>
        </xdr:from>
        <xdr:to>
          <xdr:col>3</xdr:col>
          <xdr:colOff>3604260</xdr:colOff>
          <xdr:row>270</xdr:row>
          <xdr:rowOff>403860</xdr:rowOff>
        </xdr:to>
        <xdr:sp macro="" textlink="">
          <xdr:nvSpPr>
            <xdr:cNvPr id="13051" name="Check Box 763"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環境等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83</xdr:row>
          <xdr:rowOff>106680</xdr:rowOff>
        </xdr:from>
        <xdr:to>
          <xdr:col>2</xdr:col>
          <xdr:colOff>1988820</xdr:colOff>
          <xdr:row>83</xdr:row>
          <xdr:rowOff>327660</xdr:rowOff>
        </xdr:to>
        <xdr:sp macro="" textlink="">
          <xdr:nvSpPr>
            <xdr:cNvPr id="13075" name="Check Box 787"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該当するデータが貸与されなかったため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83</xdr:row>
          <xdr:rowOff>777240</xdr:rowOff>
        </xdr:from>
        <xdr:to>
          <xdr:col>2</xdr:col>
          <xdr:colOff>1737360</xdr:colOff>
          <xdr:row>83</xdr:row>
          <xdr:rowOff>998220</xdr:rowOff>
        </xdr:to>
        <xdr:sp macro="" textlink="">
          <xdr:nvSpPr>
            <xdr:cNvPr id="13076" name="Check Box 788"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データの精度に問題があるため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83</xdr:row>
          <xdr:rowOff>449580</xdr:rowOff>
        </xdr:from>
        <xdr:to>
          <xdr:col>3</xdr:col>
          <xdr:colOff>419100</xdr:colOff>
          <xdr:row>83</xdr:row>
          <xdr:rowOff>670560</xdr:rowOff>
        </xdr:to>
        <xdr:sp macro="" textlink="">
          <xdr:nvSpPr>
            <xdr:cNvPr id="13077" name="Check Box 789"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自社で図面からデータ作成する手順が確立されているため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162</xdr:row>
          <xdr:rowOff>0</xdr:rowOff>
        </xdr:from>
        <xdr:to>
          <xdr:col>2</xdr:col>
          <xdr:colOff>876300</xdr:colOff>
          <xdr:row>163</xdr:row>
          <xdr:rowOff>15240</xdr:rowOff>
        </xdr:to>
        <xdr:sp macro="" textlink="">
          <xdr:nvSpPr>
            <xdr:cNvPr id="13114" name="チェック 276" hidden="1">
              <a:extLst>
                <a:ext uri="{63B3BB69-23CF-44E3-9099-C40C66FF867C}">
                  <a14:compatExt spid="_x0000_s13114"/>
                </a:ext>
                <a:ext uri="{FF2B5EF4-FFF2-40B4-BE49-F238E27FC236}">
                  <a16:creationId xmlns:a16="http://schemas.microsoft.com/office/drawing/2014/main" id="{00000000-0008-0000-0100-00003A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162</xdr:row>
          <xdr:rowOff>0</xdr:rowOff>
        </xdr:from>
        <xdr:to>
          <xdr:col>3</xdr:col>
          <xdr:colOff>1196340</xdr:colOff>
          <xdr:row>163</xdr:row>
          <xdr:rowOff>7620</xdr:rowOff>
        </xdr:to>
        <xdr:sp macro="" textlink="">
          <xdr:nvSpPr>
            <xdr:cNvPr id="13115" name="チェック 277"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169</xdr:row>
          <xdr:rowOff>30480</xdr:rowOff>
        </xdr:from>
        <xdr:to>
          <xdr:col>2</xdr:col>
          <xdr:colOff>876300</xdr:colOff>
          <xdr:row>170</xdr:row>
          <xdr:rowOff>0</xdr:rowOff>
        </xdr:to>
        <xdr:sp macro="" textlink="">
          <xdr:nvSpPr>
            <xdr:cNvPr id="13116" name="チェック 278"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166</xdr:row>
          <xdr:rowOff>0</xdr:rowOff>
        </xdr:from>
        <xdr:to>
          <xdr:col>2</xdr:col>
          <xdr:colOff>876300</xdr:colOff>
          <xdr:row>167</xdr:row>
          <xdr:rowOff>15240</xdr:rowOff>
        </xdr:to>
        <xdr:sp macro="" textlink="">
          <xdr:nvSpPr>
            <xdr:cNvPr id="13119" name="チェック 281"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166</xdr:row>
          <xdr:rowOff>0</xdr:rowOff>
        </xdr:from>
        <xdr:to>
          <xdr:col>3</xdr:col>
          <xdr:colOff>1188720</xdr:colOff>
          <xdr:row>167</xdr:row>
          <xdr:rowOff>15240</xdr:rowOff>
        </xdr:to>
        <xdr:sp macro="" textlink="">
          <xdr:nvSpPr>
            <xdr:cNvPr id="13120" name="チェック 282"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175</xdr:row>
          <xdr:rowOff>30480</xdr:rowOff>
        </xdr:from>
        <xdr:to>
          <xdr:col>2</xdr:col>
          <xdr:colOff>1478280</xdr:colOff>
          <xdr:row>175</xdr:row>
          <xdr:rowOff>297180</xdr:rowOff>
        </xdr:to>
        <xdr:sp macro="" textlink="">
          <xdr:nvSpPr>
            <xdr:cNvPr id="13121" name="チェック 548"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175</xdr:row>
          <xdr:rowOff>22860</xdr:rowOff>
        </xdr:from>
        <xdr:to>
          <xdr:col>3</xdr:col>
          <xdr:colOff>822960</xdr:colOff>
          <xdr:row>175</xdr:row>
          <xdr:rowOff>297180</xdr:rowOff>
        </xdr:to>
        <xdr:sp macro="" textlink="">
          <xdr:nvSpPr>
            <xdr:cNvPr id="13122" name="チェック 549"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176</xdr:row>
          <xdr:rowOff>175260</xdr:rowOff>
        </xdr:from>
        <xdr:to>
          <xdr:col>3</xdr:col>
          <xdr:colOff>3177540</xdr:colOff>
          <xdr:row>177</xdr:row>
          <xdr:rowOff>396240</xdr:rowOff>
        </xdr:to>
        <xdr:sp macro="" textlink="">
          <xdr:nvSpPr>
            <xdr:cNvPr id="13125" name="Group Box 837"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178</xdr:row>
          <xdr:rowOff>76200</xdr:rowOff>
        </xdr:from>
        <xdr:to>
          <xdr:col>2</xdr:col>
          <xdr:colOff>861060</xdr:colOff>
          <xdr:row>178</xdr:row>
          <xdr:rowOff>251460</xdr:rowOff>
        </xdr:to>
        <xdr:sp macro="" textlink="">
          <xdr:nvSpPr>
            <xdr:cNvPr id="13126" name="Option Button 838"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178</xdr:row>
          <xdr:rowOff>76200</xdr:rowOff>
        </xdr:from>
        <xdr:to>
          <xdr:col>2</xdr:col>
          <xdr:colOff>1950720</xdr:colOff>
          <xdr:row>178</xdr:row>
          <xdr:rowOff>251460</xdr:rowOff>
        </xdr:to>
        <xdr:sp macro="" textlink="">
          <xdr:nvSpPr>
            <xdr:cNvPr id="13127" name="Option Button 839"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178</xdr:row>
          <xdr:rowOff>76200</xdr:rowOff>
        </xdr:from>
        <xdr:to>
          <xdr:col>3</xdr:col>
          <xdr:colOff>716280</xdr:colOff>
          <xdr:row>178</xdr:row>
          <xdr:rowOff>251460</xdr:rowOff>
        </xdr:to>
        <xdr:sp macro="" textlink="">
          <xdr:nvSpPr>
            <xdr:cNvPr id="13128" name="Option Button 840"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2461260</xdr:colOff>
          <xdr:row>179</xdr:row>
          <xdr:rowOff>0</xdr:rowOff>
        </xdr:from>
        <xdr:to>
          <xdr:col>6</xdr:col>
          <xdr:colOff>701040</xdr:colOff>
          <xdr:row>180</xdr:row>
          <xdr:rowOff>220980</xdr:rowOff>
        </xdr:to>
        <xdr:sp macro="" textlink="">
          <xdr:nvSpPr>
            <xdr:cNvPr id="13129" name="Group Box 841"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127</xdr:row>
          <xdr:rowOff>304800</xdr:rowOff>
        </xdr:from>
        <xdr:to>
          <xdr:col>2</xdr:col>
          <xdr:colOff>2065020</xdr:colOff>
          <xdr:row>129</xdr:row>
          <xdr:rowOff>22860</xdr:rowOff>
        </xdr:to>
        <xdr:sp macro="" textlink="">
          <xdr:nvSpPr>
            <xdr:cNvPr id="13138" name="Check Box 850"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131</xdr:row>
          <xdr:rowOff>243840</xdr:rowOff>
        </xdr:from>
        <xdr:to>
          <xdr:col>2</xdr:col>
          <xdr:colOff>2057400</xdr:colOff>
          <xdr:row>133</xdr:row>
          <xdr:rowOff>7620</xdr:rowOff>
        </xdr:to>
        <xdr:sp macro="" textlink="">
          <xdr:nvSpPr>
            <xdr:cNvPr id="13139" name="Check Box 851"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144</xdr:row>
          <xdr:rowOff>304800</xdr:rowOff>
        </xdr:from>
        <xdr:to>
          <xdr:col>2</xdr:col>
          <xdr:colOff>2072640</xdr:colOff>
          <xdr:row>146</xdr:row>
          <xdr:rowOff>15240</xdr:rowOff>
        </xdr:to>
        <xdr:sp macro="" textlink="">
          <xdr:nvSpPr>
            <xdr:cNvPr id="13142" name="Check Box 854"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148</xdr:row>
          <xdr:rowOff>243840</xdr:rowOff>
        </xdr:from>
        <xdr:to>
          <xdr:col>2</xdr:col>
          <xdr:colOff>2065020</xdr:colOff>
          <xdr:row>150</xdr:row>
          <xdr:rowOff>0</xdr:rowOff>
        </xdr:to>
        <xdr:sp macro="" textlink="">
          <xdr:nvSpPr>
            <xdr:cNvPr id="13143" name="Check Box 855"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162</xdr:row>
          <xdr:rowOff>0</xdr:rowOff>
        </xdr:from>
        <xdr:to>
          <xdr:col>2</xdr:col>
          <xdr:colOff>2072640</xdr:colOff>
          <xdr:row>163</xdr:row>
          <xdr:rowOff>7620</xdr:rowOff>
        </xdr:to>
        <xdr:sp macro="" textlink="">
          <xdr:nvSpPr>
            <xdr:cNvPr id="13145" name="Check Box 857"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166</xdr:row>
          <xdr:rowOff>0</xdr:rowOff>
        </xdr:from>
        <xdr:to>
          <xdr:col>2</xdr:col>
          <xdr:colOff>2065020</xdr:colOff>
          <xdr:row>167</xdr:row>
          <xdr:rowOff>7620</xdr:rowOff>
        </xdr:to>
        <xdr:sp macro="" textlink="">
          <xdr:nvSpPr>
            <xdr:cNvPr id="2" name="Check Box 858" hidden="1">
              <a:extLst>
                <a:ext uri="{63B3BB69-23CF-44E3-9099-C40C66FF867C}">
                  <a14:compatExt spid="_x0000_s13146"/>
                </a:ext>
                <a:ext uri="{FF2B5EF4-FFF2-40B4-BE49-F238E27FC236}">
                  <a16:creationId xmlns:a16="http://schemas.microsoft.com/office/drawing/2014/main" id="{00000000-0008-0000-01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135</xdr:row>
          <xdr:rowOff>22860</xdr:rowOff>
        </xdr:from>
        <xdr:to>
          <xdr:col>3</xdr:col>
          <xdr:colOff>822960</xdr:colOff>
          <xdr:row>136</xdr:row>
          <xdr:rowOff>0</xdr:rowOff>
        </xdr:to>
        <xdr:sp macro="" textlink="">
          <xdr:nvSpPr>
            <xdr:cNvPr id="13154" name="Check Box 866"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152</xdr:row>
          <xdr:rowOff>22860</xdr:rowOff>
        </xdr:from>
        <xdr:to>
          <xdr:col>3</xdr:col>
          <xdr:colOff>830580</xdr:colOff>
          <xdr:row>153</xdr:row>
          <xdr:rowOff>15240</xdr:rowOff>
        </xdr:to>
        <xdr:sp macro="" textlink="">
          <xdr:nvSpPr>
            <xdr:cNvPr id="13155" name="Check Box 867"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169</xdr:row>
          <xdr:rowOff>30480</xdr:rowOff>
        </xdr:from>
        <xdr:to>
          <xdr:col>3</xdr:col>
          <xdr:colOff>815340</xdr:colOff>
          <xdr:row>170</xdr:row>
          <xdr:rowOff>7620</xdr:rowOff>
        </xdr:to>
        <xdr:sp macro="" textlink="">
          <xdr:nvSpPr>
            <xdr:cNvPr id="13156" name="Check Box 868"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114300</xdr:rowOff>
        </xdr:from>
        <xdr:to>
          <xdr:col>2</xdr:col>
          <xdr:colOff>891540</xdr:colOff>
          <xdr:row>82</xdr:row>
          <xdr:rowOff>342900</xdr:rowOff>
        </xdr:to>
        <xdr:sp macro="" textlink="">
          <xdr:nvSpPr>
            <xdr:cNvPr id="13164" name="Option Button 876"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99060</xdr:rowOff>
        </xdr:from>
        <xdr:to>
          <xdr:col>3</xdr:col>
          <xdr:colOff>861060</xdr:colOff>
          <xdr:row>82</xdr:row>
          <xdr:rowOff>327660</xdr:rowOff>
        </xdr:to>
        <xdr:sp macro="" textlink="">
          <xdr:nvSpPr>
            <xdr:cNvPr id="13165" name="Option Button 877"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82</xdr:row>
          <xdr:rowOff>0</xdr:rowOff>
        </xdr:from>
        <xdr:to>
          <xdr:col>4</xdr:col>
          <xdr:colOff>0</xdr:colOff>
          <xdr:row>83</xdr:row>
          <xdr:rowOff>0</xdr:rowOff>
        </xdr:to>
        <xdr:sp macro="" textlink="">
          <xdr:nvSpPr>
            <xdr:cNvPr id="13166" name="Group Box 878"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187</xdr:row>
          <xdr:rowOff>15240</xdr:rowOff>
        </xdr:from>
        <xdr:to>
          <xdr:col>2</xdr:col>
          <xdr:colOff>807720</xdr:colOff>
          <xdr:row>187</xdr:row>
          <xdr:rowOff>243840</xdr:rowOff>
        </xdr:to>
        <xdr:sp macro="" textlink="">
          <xdr:nvSpPr>
            <xdr:cNvPr id="13172" name="Check Box 126"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187</xdr:row>
          <xdr:rowOff>15240</xdr:rowOff>
        </xdr:from>
        <xdr:to>
          <xdr:col>2</xdr:col>
          <xdr:colOff>2042160</xdr:colOff>
          <xdr:row>187</xdr:row>
          <xdr:rowOff>236220</xdr:rowOff>
        </xdr:to>
        <xdr:sp macro="" textlink="">
          <xdr:nvSpPr>
            <xdr:cNvPr id="13173" name="Check Box 885"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xdr:twoCellAnchor>
    <xdr:from>
      <xdr:col>2</xdr:col>
      <xdr:colOff>1666875</xdr:colOff>
      <xdr:row>88</xdr:row>
      <xdr:rowOff>972558</xdr:rowOff>
    </xdr:from>
    <xdr:to>
      <xdr:col>2</xdr:col>
      <xdr:colOff>1781224</xdr:colOff>
      <xdr:row>88</xdr:row>
      <xdr:rowOff>1086858</xdr:rowOff>
    </xdr:to>
    <xdr:sp macro="" textlink="">
      <xdr:nvSpPr>
        <xdr:cNvPr id="5" name="楕円 4">
          <a:extLst>
            <a:ext uri="{FF2B5EF4-FFF2-40B4-BE49-F238E27FC236}">
              <a16:creationId xmlns:a16="http://schemas.microsoft.com/office/drawing/2014/main" id="{4694FAEA-3384-12C9-793B-2BF12C41672E}"/>
            </a:ext>
          </a:extLst>
        </xdr:cNvPr>
        <xdr:cNvSpPr/>
      </xdr:nvSpPr>
      <xdr:spPr>
        <a:xfrm>
          <a:off x="5967413" y="28323596"/>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1976600</xdr:colOff>
      <xdr:row>88</xdr:row>
      <xdr:rowOff>1291645</xdr:rowOff>
    </xdr:from>
    <xdr:to>
      <xdr:col>2</xdr:col>
      <xdr:colOff>2090949</xdr:colOff>
      <xdr:row>88</xdr:row>
      <xdr:rowOff>1405945</xdr:rowOff>
    </xdr:to>
    <xdr:sp macro="" textlink="">
      <xdr:nvSpPr>
        <xdr:cNvPr id="6" name="楕円 5">
          <a:extLst>
            <a:ext uri="{FF2B5EF4-FFF2-40B4-BE49-F238E27FC236}">
              <a16:creationId xmlns:a16="http://schemas.microsoft.com/office/drawing/2014/main" id="{3D7453FE-B819-3F69-CD0B-4021F1226839}"/>
            </a:ext>
          </a:extLst>
        </xdr:cNvPr>
        <xdr:cNvSpPr/>
      </xdr:nvSpPr>
      <xdr:spPr>
        <a:xfrm>
          <a:off x="6277138" y="28642683"/>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2186239</xdr:colOff>
      <xdr:row>88</xdr:row>
      <xdr:rowOff>1291645</xdr:rowOff>
    </xdr:from>
    <xdr:to>
      <xdr:col>2</xdr:col>
      <xdr:colOff>2300588</xdr:colOff>
      <xdr:row>88</xdr:row>
      <xdr:rowOff>1405945</xdr:rowOff>
    </xdr:to>
    <xdr:sp macro="" textlink="">
      <xdr:nvSpPr>
        <xdr:cNvPr id="7" name="楕円 6">
          <a:extLst>
            <a:ext uri="{FF2B5EF4-FFF2-40B4-BE49-F238E27FC236}">
              <a16:creationId xmlns:a16="http://schemas.microsoft.com/office/drawing/2014/main" id="{36A00E2E-41D0-6422-9A8A-3865C2690F7B}"/>
            </a:ext>
          </a:extLst>
        </xdr:cNvPr>
        <xdr:cNvSpPr/>
      </xdr:nvSpPr>
      <xdr:spPr>
        <a:xfrm>
          <a:off x="6486777" y="28642683"/>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2064</xdr:colOff>
      <xdr:row>88</xdr:row>
      <xdr:rowOff>1701220</xdr:rowOff>
    </xdr:from>
    <xdr:to>
      <xdr:col>3</xdr:col>
      <xdr:colOff>113566</xdr:colOff>
      <xdr:row>88</xdr:row>
      <xdr:rowOff>1815520</xdr:rowOff>
    </xdr:to>
    <xdr:sp macro="" textlink="">
      <xdr:nvSpPr>
        <xdr:cNvPr id="8" name="楕円 7">
          <a:extLst>
            <a:ext uri="{FF2B5EF4-FFF2-40B4-BE49-F238E27FC236}">
              <a16:creationId xmlns:a16="http://schemas.microsoft.com/office/drawing/2014/main" id="{6D5BEB0A-A17E-4476-C79D-C82481E30C5A}"/>
            </a:ext>
          </a:extLst>
        </xdr:cNvPr>
        <xdr:cNvSpPr/>
      </xdr:nvSpPr>
      <xdr:spPr>
        <a:xfrm>
          <a:off x="6950552" y="29052258"/>
          <a:ext cx="111502"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470905</xdr:colOff>
      <xdr:row>88</xdr:row>
      <xdr:rowOff>1701220</xdr:rowOff>
    </xdr:from>
    <xdr:to>
      <xdr:col>3</xdr:col>
      <xdr:colOff>585254</xdr:colOff>
      <xdr:row>88</xdr:row>
      <xdr:rowOff>1815520</xdr:rowOff>
    </xdr:to>
    <xdr:sp macro="" textlink="">
      <xdr:nvSpPr>
        <xdr:cNvPr id="9" name="楕円 8">
          <a:extLst>
            <a:ext uri="{FF2B5EF4-FFF2-40B4-BE49-F238E27FC236}">
              <a16:creationId xmlns:a16="http://schemas.microsoft.com/office/drawing/2014/main" id="{3D0725B9-BD1F-E7C7-6C20-17FA5674ACAB}"/>
            </a:ext>
          </a:extLst>
        </xdr:cNvPr>
        <xdr:cNvSpPr/>
      </xdr:nvSpPr>
      <xdr:spPr>
        <a:xfrm>
          <a:off x="7419393" y="29052258"/>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914007</xdr:colOff>
      <xdr:row>88</xdr:row>
      <xdr:rowOff>1701220</xdr:rowOff>
    </xdr:from>
    <xdr:to>
      <xdr:col>3</xdr:col>
      <xdr:colOff>1028356</xdr:colOff>
      <xdr:row>88</xdr:row>
      <xdr:rowOff>1815520</xdr:rowOff>
    </xdr:to>
    <xdr:sp macro="" textlink="">
      <xdr:nvSpPr>
        <xdr:cNvPr id="10" name="楕円 9">
          <a:extLst>
            <a:ext uri="{FF2B5EF4-FFF2-40B4-BE49-F238E27FC236}">
              <a16:creationId xmlns:a16="http://schemas.microsoft.com/office/drawing/2014/main" id="{2643B398-5F29-E3E2-D2E2-632F0C5B42EC}"/>
            </a:ext>
          </a:extLst>
        </xdr:cNvPr>
        <xdr:cNvSpPr/>
      </xdr:nvSpPr>
      <xdr:spPr>
        <a:xfrm>
          <a:off x="7862495" y="29052258"/>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1307036</xdr:colOff>
      <xdr:row>88</xdr:row>
      <xdr:rowOff>1291645</xdr:rowOff>
    </xdr:from>
    <xdr:to>
      <xdr:col>3</xdr:col>
      <xdr:colOff>1421385</xdr:colOff>
      <xdr:row>88</xdr:row>
      <xdr:rowOff>1405945</xdr:rowOff>
    </xdr:to>
    <xdr:sp macro="" textlink="">
      <xdr:nvSpPr>
        <xdr:cNvPr id="11" name="楕円 10">
          <a:extLst>
            <a:ext uri="{FF2B5EF4-FFF2-40B4-BE49-F238E27FC236}">
              <a16:creationId xmlns:a16="http://schemas.microsoft.com/office/drawing/2014/main" id="{6F260C4E-99B2-5059-164D-B23A01A877BD}"/>
            </a:ext>
          </a:extLst>
        </xdr:cNvPr>
        <xdr:cNvSpPr/>
      </xdr:nvSpPr>
      <xdr:spPr>
        <a:xfrm>
          <a:off x="8255524" y="28642683"/>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1516675</xdr:colOff>
      <xdr:row>88</xdr:row>
      <xdr:rowOff>1291645</xdr:rowOff>
    </xdr:from>
    <xdr:to>
      <xdr:col>3</xdr:col>
      <xdr:colOff>1631024</xdr:colOff>
      <xdr:row>88</xdr:row>
      <xdr:rowOff>1405945</xdr:rowOff>
    </xdr:to>
    <xdr:sp macro="" textlink="">
      <xdr:nvSpPr>
        <xdr:cNvPr id="12" name="楕円 11">
          <a:extLst>
            <a:ext uri="{FF2B5EF4-FFF2-40B4-BE49-F238E27FC236}">
              <a16:creationId xmlns:a16="http://schemas.microsoft.com/office/drawing/2014/main" id="{0863A01F-2A03-CEE2-0AA7-E618873DDD3F}"/>
            </a:ext>
          </a:extLst>
        </xdr:cNvPr>
        <xdr:cNvSpPr/>
      </xdr:nvSpPr>
      <xdr:spPr>
        <a:xfrm>
          <a:off x="8465163" y="28642683"/>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1826369</xdr:colOff>
      <xdr:row>88</xdr:row>
      <xdr:rowOff>972558</xdr:rowOff>
    </xdr:from>
    <xdr:to>
      <xdr:col>3</xdr:col>
      <xdr:colOff>1940718</xdr:colOff>
      <xdr:row>88</xdr:row>
      <xdr:rowOff>1086858</xdr:rowOff>
    </xdr:to>
    <xdr:sp macro="" textlink="">
      <xdr:nvSpPr>
        <xdr:cNvPr id="13" name="楕円 12">
          <a:extLst>
            <a:ext uri="{FF2B5EF4-FFF2-40B4-BE49-F238E27FC236}">
              <a16:creationId xmlns:a16="http://schemas.microsoft.com/office/drawing/2014/main" id="{066104C3-2357-153B-D6F3-CA0259F30541}"/>
            </a:ext>
          </a:extLst>
        </xdr:cNvPr>
        <xdr:cNvSpPr/>
      </xdr:nvSpPr>
      <xdr:spPr>
        <a:xfrm>
          <a:off x="8774857" y="28323596"/>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1764478</xdr:colOff>
      <xdr:row>88</xdr:row>
      <xdr:rowOff>1070119</xdr:rowOff>
    </xdr:from>
    <xdr:to>
      <xdr:col>2</xdr:col>
      <xdr:colOff>1993346</xdr:colOff>
      <xdr:row>88</xdr:row>
      <xdr:rowOff>1308384</xdr:rowOff>
    </xdr:to>
    <xdr:cxnSp macro="">
      <xdr:nvCxnSpPr>
        <xdr:cNvPr id="17" name="直線コネクタ 16">
          <a:extLst>
            <a:ext uri="{FF2B5EF4-FFF2-40B4-BE49-F238E27FC236}">
              <a16:creationId xmlns:a16="http://schemas.microsoft.com/office/drawing/2014/main" id="{AD83F492-3617-6F07-C77D-1FEBD41CBEB5}"/>
            </a:ext>
          </a:extLst>
        </xdr:cNvPr>
        <xdr:cNvCxnSpPr>
          <a:stCxn id="5" idx="5"/>
          <a:endCxn id="6" idx="1"/>
        </xdr:cNvCxnSpPr>
      </xdr:nvCxnSpPr>
      <xdr:spPr>
        <a:xfrm>
          <a:off x="6065016" y="28421157"/>
          <a:ext cx="228868" cy="2382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2090949</xdr:colOff>
      <xdr:row>88</xdr:row>
      <xdr:rowOff>1348795</xdr:rowOff>
    </xdr:from>
    <xdr:to>
      <xdr:col>2</xdr:col>
      <xdr:colOff>2186239</xdr:colOff>
      <xdr:row>88</xdr:row>
      <xdr:rowOff>1348795</xdr:rowOff>
    </xdr:to>
    <xdr:cxnSp macro="">
      <xdr:nvCxnSpPr>
        <xdr:cNvPr id="21" name="直線コネクタ 20">
          <a:extLst>
            <a:ext uri="{FF2B5EF4-FFF2-40B4-BE49-F238E27FC236}">
              <a16:creationId xmlns:a16="http://schemas.microsoft.com/office/drawing/2014/main" id="{20EED834-5FA1-2BD7-C0EB-9F5C1F0031FA}"/>
            </a:ext>
          </a:extLst>
        </xdr:cNvPr>
        <xdr:cNvCxnSpPr>
          <a:stCxn id="6" idx="6"/>
          <a:endCxn id="7" idx="2"/>
        </xdr:cNvCxnSpPr>
      </xdr:nvCxnSpPr>
      <xdr:spPr>
        <a:xfrm>
          <a:off x="6391487" y="28699833"/>
          <a:ext cx="9529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2283842</xdr:colOff>
      <xdr:row>88</xdr:row>
      <xdr:rowOff>1389206</xdr:rowOff>
    </xdr:from>
    <xdr:to>
      <xdr:col>3</xdr:col>
      <xdr:colOff>15963</xdr:colOff>
      <xdr:row>88</xdr:row>
      <xdr:rowOff>1717959</xdr:rowOff>
    </xdr:to>
    <xdr:cxnSp macro="">
      <xdr:nvCxnSpPr>
        <xdr:cNvPr id="25" name="直線コネクタ 24">
          <a:extLst>
            <a:ext uri="{FF2B5EF4-FFF2-40B4-BE49-F238E27FC236}">
              <a16:creationId xmlns:a16="http://schemas.microsoft.com/office/drawing/2014/main" id="{031F6A22-8E49-D71C-71B9-3552E052BDBE}"/>
            </a:ext>
          </a:extLst>
        </xdr:cNvPr>
        <xdr:cNvCxnSpPr>
          <a:stCxn id="7" idx="5"/>
          <a:endCxn id="8" idx="1"/>
        </xdr:cNvCxnSpPr>
      </xdr:nvCxnSpPr>
      <xdr:spPr>
        <a:xfrm>
          <a:off x="6584380" y="28740244"/>
          <a:ext cx="380071" cy="32875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113566</xdr:colOff>
      <xdr:row>88</xdr:row>
      <xdr:rowOff>1758370</xdr:rowOff>
    </xdr:from>
    <xdr:to>
      <xdr:col>3</xdr:col>
      <xdr:colOff>470905</xdr:colOff>
      <xdr:row>88</xdr:row>
      <xdr:rowOff>1758370</xdr:rowOff>
    </xdr:to>
    <xdr:cxnSp macro="">
      <xdr:nvCxnSpPr>
        <xdr:cNvPr id="26" name="直線コネクタ 25">
          <a:extLst>
            <a:ext uri="{FF2B5EF4-FFF2-40B4-BE49-F238E27FC236}">
              <a16:creationId xmlns:a16="http://schemas.microsoft.com/office/drawing/2014/main" id="{EC84389E-9EB6-AD6B-D8FE-907A481E1075}"/>
            </a:ext>
          </a:extLst>
        </xdr:cNvPr>
        <xdr:cNvCxnSpPr>
          <a:stCxn id="8" idx="6"/>
          <a:endCxn id="9" idx="2"/>
        </xdr:cNvCxnSpPr>
      </xdr:nvCxnSpPr>
      <xdr:spPr>
        <a:xfrm>
          <a:off x="7062054" y="29109408"/>
          <a:ext cx="35733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585254</xdr:colOff>
      <xdr:row>88</xdr:row>
      <xdr:rowOff>1758370</xdr:rowOff>
    </xdr:from>
    <xdr:to>
      <xdr:col>3</xdr:col>
      <xdr:colOff>914007</xdr:colOff>
      <xdr:row>88</xdr:row>
      <xdr:rowOff>1758370</xdr:rowOff>
    </xdr:to>
    <xdr:cxnSp macro="">
      <xdr:nvCxnSpPr>
        <xdr:cNvPr id="33" name="直線コネクタ 32">
          <a:extLst>
            <a:ext uri="{FF2B5EF4-FFF2-40B4-BE49-F238E27FC236}">
              <a16:creationId xmlns:a16="http://schemas.microsoft.com/office/drawing/2014/main" id="{5DFA5B7D-3D52-7136-5C39-6C7CE7B97FCA}"/>
            </a:ext>
          </a:extLst>
        </xdr:cNvPr>
        <xdr:cNvCxnSpPr>
          <a:stCxn id="9" idx="6"/>
          <a:endCxn id="10" idx="2"/>
        </xdr:cNvCxnSpPr>
      </xdr:nvCxnSpPr>
      <xdr:spPr>
        <a:xfrm>
          <a:off x="7533742" y="29109408"/>
          <a:ext cx="32875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1614278</xdr:colOff>
      <xdr:row>88</xdr:row>
      <xdr:rowOff>1070119</xdr:rowOff>
    </xdr:from>
    <xdr:to>
      <xdr:col>3</xdr:col>
      <xdr:colOff>1843115</xdr:colOff>
      <xdr:row>88</xdr:row>
      <xdr:rowOff>1308384</xdr:rowOff>
    </xdr:to>
    <xdr:cxnSp macro="">
      <xdr:nvCxnSpPr>
        <xdr:cNvPr id="36" name="直線コネクタ 35">
          <a:extLst>
            <a:ext uri="{FF2B5EF4-FFF2-40B4-BE49-F238E27FC236}">
              <a16:creationId xmlns:a16="http://schemas.microsoft.com/office/drawing/2014/main" id="{63B2FE8B-DC1B-D109-D8E9-91D34EDF6787}"/>
            </a:ext>
          </a:extLst>
        </xdr:cNvPr>
        <xdr:cNvCxnSpPr>
          <a:stCxn id="13" idx="3"/>
          <a:endCxn id="12" idx="7"/>
        </xdr:cNvCxnSpPr>
      </xdr:nvCxnSpPr>
      <xdr:spPr>
        <a:xfrm flipH="1">
          <a:off x="8562766" y="28421157"/>
          <a:ext cx="228837" cy="2382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1011610</xdr:colOff>
      <xdr:row>88</xdr:row>
      <xdr:rowOff>1389206</xdr:rowOff>
    </xdr:from>
    <xdr:to>
      <xdr:col>3</xdr:col>
      <xdr:colOff>1323782</xdr:colOff>
      <xdr:row>88</xdr:row>
      <xdr:rowOff>1717959</xdr:rowOff>
    </xdr:to>
    <xdr:cxnSp macro="">
      <xdr:nvCxnSpPr>
        <xdr:cNvPr id="37" name="直線コネクタ 36">
          <a:extLst>
            <a:ext uri="{FF2B5EF4-FFF2-40B4-BE49-F238E27FC236}">
              <a16:creationId xmlns:a16="http://schemas.microsoft.com/office/drawing/2014/main" id="{3B8E7AE9-6511-48C3-B699-3E1CC386B023}"/>
            </a:ext>
          </a:extLst>
        </xdr:cNvPr>
        <xdr:cNvCxnSpPr>
          <a:stCxn id="10" idx="7"/>
          <a:endCxn id="11" idx="3"/>
        </xdr:cNvCxnSpPr>
      </xdr:nvCxnSpPr>
      <xdr:spPr>
        <a:xfrm flipV="1">
          <a:off x="7960098" y="28740244"/>
          <a:ext cx="312172" cy="32875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1421385</xdr:colOff>
      <xdr:row>88</xdr:row>
      <xdr:rowOff>1348795</xdr:rowOff>
    </xdr:from>
    <xdr:to>
      <xdr:col>3</xdr:col>
      <xdr:colOff>1516675</xdr:colOff>
      <xdr:row>88</xdr:row>
      <xdr:rowOff>1348795</xdr:rowOff>
    </xdr:to>
    <xdr:cxnSp macro="">
      <xdr:nvCxnSpPr>
        <xdr:cNvPr id="46" name="直線コネクタ 45">
          <a:extLst>
            <a:ext uri="{FF2B5EF4-FFF2-40B4-BE49-F238E27FC236}">
              <a16:creationId xmlns:a16="http://schemas.microsoft.com/office/drawing/2014/main" id="{32AA8744-AEF5-970F-A150-662A174BC9C7}"/>
            </a:ext>
          </a:extLst>
        </xdr:cNvPr>
        <xdr:cNvCxnSpPr>
          <a:stCxn id="11" idx="6"/>
          <a:endCxn id="12" idx="2"/>
        </xdr:cNvCxnSpPr>
      </xdr:nvCxnSpPr>
      <xdr:spPr>
        <a:xfrm>
          <a:off x="8369873" y="28699833"/>
          <a:ext cx="9529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xdr:col>
      <xdr:colOff>1562100</xdr:colOff>
      <xdr:row>88</xdr:row>
      <xdr:rowOff>701096</xdr:rowOff>
    </xdr:from>
    <xdr:ext cx="325730" cy="275717"/>
    <xdr:sp macro="" textlink="">
      <xdr:nvSpPr>
        <xdr:cNvPr id="49" name="テキスト ボックス 48">
          <a:extLst>
            <a:ext uri="{FF2B5EF4-FFF2-40B4-BE49-F238E27FC236}">
              <a16:creationId xmlns:a16="http://schemas.microsoft.com/office/drawing/2014/main" id="{E37B41E8-4132-4B65-E6F2-B5BB42E3370F}"/>
            </a:ext>
          </a:extLst>
        </xdr:cNvPr>
        <xdr:cNvSpPr txBox="1"/>
      </xdr:nvSpPr>
      <xdr:spPr>
        <a:xfrm>
          <a:off x="5862638" y="28052134"/>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①</a:t>
          </a:r>
        </a:p>
      </xdr:txBody>
    </xdr:sp>
    <xdr:clientData/>
  </xdr:oneCellAnchor>
  <xdr:oneCellAnchor>
    <xdr:from>
      <xdr:col>2</xdr:col>
      <xdr:colOff>1871663</xdr:colOff>
      <xdr:row>88</xdr:row>
      <xdr:rowOff>1015421</xdr:rowOff>
    </xdr:from>
    <xdr:ext cx="325730" cy="275717"/>
    <xdr:sp macro="" textlink="">
      <xdr:nvSpPr>
        <xdr:cNvPr id="50" name="テキスト ボックス 49">
          <a:extLst>
            <a:ext uri="{FF2B5EF4-FFF2-40B4-BE49-F238E27FC236}">
              <a16:creationId xmlns:a16="http://schemas.microsoft.com/office/drawing/2014/main" id="{7F0A177A-CA65-5915-6A5D-1CFA1AB1FB55}"/>
            </a:ext>
          </a:extLst>
        </xdr:cNvPr>
        <xdr:cNvSpPr txBox="1"/>
      </xdr:nvSpPr>
      <xdr:spPr>
        <a:xfrm>
          <a:off x="6172201" y="28366459"/>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②</a:t>
          </a:r>
        </a:p>
      </xdr:txBody>
    </xdr:sp>
    <xdr:clientData/>
  </xdr:oneCellAnchor>
  <xdr:oneCellAnchor>
    <xdr:from>
      <xdr:col>2</xdr:col>
      <xdr:colOff>2076450</xdr:colOff>
      <xdr:row>88</xdr:row>
      <xdr:rowOff>1015421</xdr:rowOff>
    </xdr:from>
    <xdr:ext cx="325730" cy="275717"/>
    <xdr:sp macro="" textlink="">
      <xdr:nvSpPr>
        <xdr:cNvPr id="51" name="テキスト ボックス 50">
          <a:extLst>
            <a:ext uri="{FF2B5EF4-FFF2-40B4-BE49-F238E27FC236}">
              <a16:creationId xmlns:a16="http://schemas.microsoft.com/office/drawing/2014/main" id="{1ED15BC7-C72B-59D8-1ECE-12274CA17F51}"/>
            </a:ext>
          </a:extLst>
        </xdr:cNvPr>
        <xdr:cNvSpPr txBox="1"/>
      </xdr:nvSpPr>
      <xdr:spPr>
        <a:xfrm>
          <a:off x="6376988" y="28366459"/>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③</a:t>
          </a:r>
        </a:p>
      </xdr:txBody>
    </xdr:sp>
    <xdr:clientData/>
  </xdr:oneCellAnchor>
  <xdr:oneCellAnchor>
    <xdr:from>
      <xdr:col>2</xdr:col>
      <xdr:colOff>2448519</xdr:colOff>
      <xdr:row>88</xdr:row>
      <xdr:rowOff>1444046</xdr:rowOff>
    </xdr:from>
    <xdr:ext cx="325730" cy="275717"/>
    <xdr:sp macro="" textlink="">
      <xdr:nvSpPr>
        <xdr:cNvPr id="54" name="テキスト ボックス 53">
          <a:extLst>
            <a:ext uri="{FF2B5EF4-FFF2-40B4-BE49-F238E27FC236}">
              <a16:creationId xmlns:a16="http://schemas.microsoft.com/office/drawing/2014/main" id="{EE1E637F-345F-7080-8C29-31C9BF329032}"/>
            </a:ext>
          </a:extLst>
        </xdr:cNvPr>
        <xdr:cNvSpPr txBox="1"/>
      </xdr:nvSpPr>
      <xdr:spPr>
        <a:xfrm>
          <a:off x="6749057" y="28795084"/>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④</a:t>
          </a:r>
        </a:p>
      </xdr:txBody>
    </xdr:sp>
    <xdr:clientData/>
  </xdr:oneCellAnchor>
  <xdr:oneCellAnchor>
    <xdr:from>
      <xdr:col>3</xdr:col>
      <xdr:colOff>468189</xdr:colOff>
      <xdr:row>88</xdr:row>
      <xdr:rowOff>1444046</xdr:rowOff>
    </xdr:from>
    <xdr:ext cx="325730" cy="275717"/>
    <xdr:sp macro="" textlink="">
      <xdr:nvSpPr>
        <xdr:cNvPr id="55" name="テキスト ボックス 54">
          <a:extLst>
            <a:ext uri="{FF2B5EF4-FFF2-40B4-BE49-F238E27FC236}">
              <a16:creationId xmlns:a16="http://schemas.microsoft.com/office/drawing/2014/main" id="{B759E634-C881-7E8B-9874-0159A2C4648C}"/>
            </a:ext>
          </a:extLst>
        </xdr:cNvPr>
        <xdr:cNvSpPr txBox="1"/>
      </xdr:nvSpPr>
      <xdr:spPr>
        <a:xfrm>
          <a:off x="7416677" y="28795084"/>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⑤</a:t>
          </a:r>
        </a:p>
      </xdr:txBody>
    </xdr:sp>
    <xdr:clientData/>
  </xdr:oneCellAnchor>
  <xdr:oneCellAnchor>
    <xdr:from>
      <xdr:col>3</xdr:col>
      <xdr:colOff>817362</xdr:colOff>
      <xdr:row>88</xdr:row>
      <xdr:rowOff>1444046</xdr:rowOff>
    </xdr:from>
    <xdr:ext cx="325730" cy="275717"/>
    <xdr:sp macro="" textlink="">
      <xdr:nvSpPr>
        <xdr:cNvPr id="56" name="テキスト ボックス 55">
          <a:extLst>
            <a:ext uri="{FF2B5EF4-FFF2-40B4-BE49-F238E27FC236}">
              <a16:creationId xmlns:a16="http://schemas.microsoft.com/office/drawing/2014/main" id="{D301DFD8-911B-CFEA-8B49-7DE97AB98970}"/>
            </a:ext>
          </a:extLst>
        </xdr:cNvPr>
        <xdr:cNvSpPr txBox="1"/>
      </xdr:nvSpPr>
      <xdr:spPr>
        <a:xfrm>
          <a:off x="7765850" y="28795084"/>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⑥</a:t>
          </a:r>
        </a:p>
      </xdr:txBody>
    </xdr:sp>
    <xdr:clientData/>
  </xdr:oneCellAnchor>
  <xdr:oneCellAnchor>
    <xdr:from>
      <xdr:col>3</xdr:col>
      <xdr:colOff>1207292</xdr:colOff>
      <xdr:row>88</xdr:row>
      <xdr:rowOff>1015419</xdr:rowOff>
    </xdr:from>
    <xdr:ext cx="325730" cy="275717"/>
    <xdr:sp macro="" textlink="">
      <xdr:nvSpPr>
        <xdr:cNvPr id="57" name="テキスト ボックス 56">
          <a:extLst>
            <a:ext uri="{FF2B5EF4-FFF2-40B4-BE49-F238E27FC236}">
              <a16:creationId xmlns:a16="http://schemas.microsoft.com/office/drawing/2014/main" id="{7304143B-02C5-FFCC-F61E-6A0F6763CFBB}"/>
            </a:ext>
          </a:extLst>
        </xdr:cNvPr>
        <xdr:cNvSpPr txBox="1"/>
      </xdr:nvSpPr>
      <xdr:spPr>
        <a:xfrm>
          <a:off x="8155780" y="28366457"/>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⑦</a:t>
          </a:r>
        </a:p>
      </xdr:txBody>
    </xdr:sp>
    <xdr:clientData/>
  </xdr:oneCellAnchor>
  <xdr:oneCellAnchor>
    <xdr:from>
      <xdr:col>3</xdr:col>
      <xdr:colOff>1415651</xdr:colOff>
      <xdr:row>88</xdr:row>
      <xdr:rowOff>1015419</xdr:rowOff>
    </xdr:from>
    <xdr:ext cx="325730" cy="275717"/>
    <xdr:sp macro="" textlink="">
      <xdr:nvSpPr>
        <xdr:cNvPr id="58" name="テキスト ボックス 57">
          <a:extLst>
            <a:ext uri="{FF2B5EF4-FFF2-40B4-BE49-F238E27FC236}">
              <a16:creationId xmlns:a16="http://schemas.microsoft.com/office/drawing/2014/main" id="{BAB6BC29-6355-BEB8-3D45-272BDB2AB1DE}"/>
            </a:ext>
          </a:extLst>
        </xdr:cNvPr>
        <xdr:cNvSpPr txBox="1"/>
      </xdr:nvSpPr>
      <xdr:spPr>
        <a:xfrm>
          <a:off x="8364139" y="28366457"/>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⑧</a:t>
          </a:r>
        </a:p>
      </xdr:txBody>
    </xdr:sp>
    <xdr:clientData/>
  </xdr:oneCellAnchor>
  <xdr:oneCellAnchor>
    <xdr:from>
      <xdr:col>3</xdr:col>
      <xdr:colOff>1728787</xdr:colOff>
      <xdr:row>88</xdr:row>
      <xdr:rowOff>701096</xdr:rowOff>
    </xdr:from>
    <xdr:ext cx="325730" cy="275717"/>
    <xdr:sp macro="" textlink="">
      <xdr:nvSpPr>
        <xdr:cNvPr id="60" name="テキスト ボックス 59">
          <a:extLst>
            <a:ext uri="{FF2B5EF4-FFF2-40B4-BE49-F238E27FC236}">
              <a16:creationId xmlns:a16="http://schemas.microsoft.com/office/drawing/2014/main" id="{2E0DF845-AD3A-D42A-A3B3-D1BE0B62E43D}"/>
            </a:ext>
          </a:extLst>
        </xdr:cNvPr>
        <xdr:cNvSpPr txBox="1"/>
      </xdr:nvSpPr>
      <xdr:spPr>
        <a:xfrm>
          <a:off x="8677275" y="28052134"/>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⑨</a:t>
          </a:r>
        </a:p>
      </xdr:txBody>
    </xdr:sp>
    <xdr:clientData/>
  </xdr:oneCellAnchor>
  <xdr:oneCellAnchor>
    <xdr:from>
      <xdr:col>3</xdr:col>
      <xdr:colOff>370009</xdr:colOff>
      <xdr:row>88</xdr:row>
      <xdr:rowOff>845437</xdr:rowOff>
    </xdr:from>
    <xdr:ext cx="319190" cy="264560"/>
    <xdr:sp macro="" textlink="">
      <xdr:nvSpPr>
        <xdr:cNvPr id="12994" name="テキスト ボックス 12993">
          <a:extLst>
            <a:ext uri="{FF2B5EF4-FFF2-40B4-BE49-F238E27FC236}">
              <a16:creationId xmlns:a16="http://schemas.microsoft.com/office/drawing/2014/main" id="{7C096C39-2A60-3766-74A1-36585060928D}"/>
            </a:ext>
          </a:extLst>
        </xdr:cNvPr>
        <xdr:cNvSpPr txBox="1"/>
      </xdr:nvSpPr>
      <xdr:spPr>
        <a:xfrm>
          <a:off x="7318497" y="28196475"/>
          <a:ext cx="319190" cy="264560"/>
        </a:xfrm>
        <a:prstGeom prst="rect">
          <a:avLst/>
        </a:prstGeom>
        <a:noFill/>
        <a:ln w="3175"/>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CL</a:t>
          </a:r>
          <a:endParaRPr kumimoji="1" lang="ja-JP" altLang="en-US" sz="1100"/>
        </a:p>
      </xdr:txBody>
    </xdr:sp>
    <xdr:clientData/>
  </xdr:oneCellAnchor>
  <xdr:oneCellAnchor>
    <xdr:from>
      <xdr:col>2</xdr:col>
      <xdr:colOff>966787</xdr:colOff>
      <xdr:row>88</xdr:row>
      <xdr:rowOff>385931</xdr:rowOff>
    </xdr:from>
    <xdr:ext cx="1948931" cy="275717"/>
    <xdr:sp macro="" textlink="">
      <xdr:nvSpPr>
        <xdr:cNvPr id="12997" name="テキスト ボックス 12996">
          <a:extLst>
            <a:ext uri="{FF2B5EF4-FFF2-40B4-BE49-F238E27FC236}">
              <a16:creationId xmlns:a16="http://schemas.microsoft.com/office/drawing/2014/main" id="{7643F70F-E5F8-BC6A-504D-49E71670613E}"/>
            </a:ext>
          </a:extLst>
        </xdr:cNvPr>
        <xdr:cNvSpPr txBox="1"/>
      </xdr:nvSpPr>
      <xdr:spPr>
        <a:xfrm>
          <a:off x="5267325" y="27736969"/>
          <a:ext cx="19489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平均横断構成点数が</a:t>
          </a:r>
          <a:r>
            <a:rPr kumimoji="1" lang="en-US" altLang="ja-JP" sz="1100"/>
            <a:t>9</a:t>
          </a:r>
          <a:r>
            <a:rPr kumimoji="1" lang="ja-JP" altLang="en-US" sz="1100"/>
            <a:t>点の例</a:t>
          </a:r>
          <a:endParaRPr kumimoji="1" lang="en-US" altLang="ja-JP" sz="1100"/>
        </a:p>
      </xdr:txBody>
    </xdr:sp>
    <xdr:clientData/>
  </xdr:oneCellAnchor>
  <mc:AlternateContent xmlns:mc="http://schemas.openxmlformats.org/markup-compatibility/2006">
    <mc:Choice xmlns:a14="http://schemas.microsoft.com/office/drawing/2010/main" Requires="a14">
      <xdr:twoCellAnchor editAs="oneCell">
        <xdr:from>
          <xdr:col>2</xdr:col>
          <xdr:colOff>251460</xdr:colOff>
          <xdr:row>88</xdr:row>
          <xdr:rowOff>106680</xdr:rowOff>
        </xdr:from>
        <xdr:to>
          <xdr:col>2</xdr:col>
          <xdr:colOff>1112520</xdr:colOff>
          <xdr:row>88</xdr:row>
          <xdr:rowOff>335280</xdr:rowOff>
        </xdr:to>
        <xdr:sp macro="" textlink="">
          <xdr:nvSpPr>
            <xdr:cNvPr id="13206" name="Option Button 918" descr="該当なし"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2529840</xdr:colOff>
          <xdr:row>87</xdr:row>
          <xdr:rowOff>449580</xdr:rowOff>
        </xdr:from>
        <xdr:to>
          <xdr:col>3</xdr:col>
          <xdr:colOff>3749040</xdr:colOff>
          <xdr:row>89</xdr:row>
          <xdr:rowOff>7620</xdr:rowOff>
        </xdr:to>
        <xdr:sp macro="" textlink="">
          <xdr:nvSpPr>
            <xdr:cNvPr id="13207" name="Group Box 919"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1470660</xdr:colOff>
          <xdr:row>88</xdr:row>
          <xdr:rowOff>106680</xdr:rowOff>
        </xdr:from>
        <xdr:to>
          <xdr:col>2</xdr:col>
          <xdr:colOff>2331720</xdr:colOff>
          <xdr:row>88</xdr:row>
          <xdr:rowOff>335280</xdr:rowOff>
        </xdr:to>
        <xdr:sp macro="" textlink="">
          <xdr:nvSpPr>
            <xdr:cNvPr id="13210" name="Option Button 922" descr="該当なし"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10点以下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45720</xdr:colOff>
          <xdr:row>88</xdr:row>
          <xdr:rowOff>106680</xdr:rowOff>
        </xdr:from>
        <xdr:to>
          <xdr:col>3</xdr:col>
          <xdr:colOff>899160</xdr:colOff>
          <xdr:row>88</xdr:row>
          <xdr:rowOff>335280</xdr:rowOff>
        </xdr:to>
        <xdr:sp macro="" textlink="">
          <xdr:nvSpPr>
            <xdr:cNvPr id="13211" name="Option Button 923" descr="該当なし"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20点以下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1257300</xdr:colOff>
          <xdr:row>88</xdr:row>
          <xdr:rowOff>106680</xdr:rowOff>
        </xdr:from>
        <xdr:to>
          <xdr:col>3</xdr:col>
          <xdr:colOff>2118360</xdr:colOff>
          <xdr:row>88</xdr:row>
          <xdr:rowOff>335280</xdr:rowOff>
        </xdr:to>
        <xdr:sp macro="" textlink="">
          <xdr:nvSpPr>
            <xdr:cNvPr id="13212" name="Option Button 924" descr="該当なし" hidden="1">
              <a:extLst>
                <a:ext uri="{63B3BB69-23CF-44E3-9099-C40C66FF867C}">
                  <a14:compatExt spid="_x0000_s13212"/>
                </a:ext>
                <a:ext uri="{FF2B5EF4-FFF2-40B4-BE49-F238E27FC236}">
                  <a16:creationId xmlns:a16="http://schemas.microsoft.com/office/drawing/2014/main" id="{00000000-0008-0000-0100-00009C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30点以下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2476500</xdr:colOff>
          <xdr:row>88</xdr:row>
          <xdr:rowOff>106680</xdr:rowOff>
        </xdr:from>
        <xdr:to>
          <xdr:col>3</xdr:col>
          <xdr:colOff>3337560</xdr:colOff>
          <xdr:row>88</xdr:row>
          <xdr:rowOff>335280</xdr:rowOff>
        </xdr:to>
        <xdr:sp macro="" textlink="">
          <xdr:nvSpPr>
            <xdr:cNvPr id="13213" name="Option Button 925" descr="該当なし"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30点を超える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2529840</xdr:colOff>
          <xdr:row>101</xdr:row>
          <xdr:rowOff>0</xdr:rowOff>
        </xdr:from>
        <xdr:to>
          <xdr:col>3</xdr:col>
          <xdr:colOff>3749040</xdr:colOff>
          <xdr:row>108</xdr:row>
          <xdr:rowOff>7620</xdr:rowOff>
        </xdr:to>
        <xdr:sp macro="" textlink="">
          <xdr:nvSpPr>
            <xdr:cNvPr id="13221" name="Group Box 933"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125</xdr:row>
          <xdr:rowOff>175260</xdr:rowOff>
        </xdr:from>
        <xdr:to>
          <xdr:col>3</xdr:col>
          <xdr:colOff>3185160</xdr:colOff>
          <xdr:row>126</xdr:row>
          <xdr:rowOff>396240</xdr:rowOff>
        </xdr:to>
        <xdr:sp macro="" textlink="">
          <xdr:nvSpPr>
            <xdr:cNvPr id="13226" name="Group Box 938"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142</xdr:row>
          <xdr:rowOff>175260</xdr:rowOff>
        </xdr:from>
        <xdr:to>
          <xdr:col>3</xdr:col>
          <xdr:colOff>3185160</xdr:colOff>
          <xdr:row>143</xdr:row>
          <xdr:rowOff>396240</xdr:rowOff>
        </xdr:to>
        <xdr:sp macro="" textlink="">
          <xdr:nvSpPr>
            <xdr:cNvPr id="13227" name="Group Box 939" hidden="1">
              <a:extLst>
                <a:ext uri="{63B3BB69-23CF-44E3-9099-C40C66FF867C}">
                  <a14:compatExt spid="_x0000_s13227"/>
                </a:ext>
                <a:ext uri="{FF2B5EF4-FFF2-40B4-BE49-F238E27FC236}">
                  <a16:creationId xmlns:a16="http://schemas.microsoft.com/office/drawing/2014/main" id="{00000000-0008-0000-0100-0000AB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142</xdr:row>
          <xdr:rowOff>175260</xdr:rowOff>
        </xdr:from>
        <xdr:to>
          <xdr:col>3</xdr:col>
          <xdr:colOff>3185160</xdr:colOff>
          <xdr:row>143</xdr:row>
          <xdr:rowOff>396240</xdr:rowOff>
        </xdr:to>
        <xdr:sp macro="" textlink="">
          <xdr:nvSpPr>
            <xdr:cNvPr id="13228" name="Group Box 940"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159</xdr:row>
          <xdr:rowOff>175260</xdr:rowOff>
        </xdr:from>
        <xdr:to>
          <xdr:col>3</xdr:col>
          <xdr:colOff>3177540</xdr:colOff>
          <xdr:row>160</xdr:row>
          <xdr:rowOff>396240</xdr:rowOff>
        </xdr:to>
        <xdr:sp macro="" textlink="">
          <xdr:nvSpPr>
            <xdr:cNvPr id="13229" name="Group Box 941" hidden="1">
              <a:extLst>
                <a:ext uri="{63B3BB69-23CF-44E3-9099-C40C66FF867C}">
                  <a14:compatExt spid="_x0000_s13229"/>
                </a:ext>
                <a:ext uri="{FF2B5EF4-FFF2-40B4-BE49-F238E27FC236}">
                  <a16:creationId xmlns:a16="http://schemas.microsoft.com/office/drawing/2014/main" id="{00000000-0008-0000-0100-0000AD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159</xdr:row>
          <xdr:rowOff>175260</xdr:rowOff>
        </xdr:from>
        <xdr:to>
          <xdr:col>3</xdr:col>
          <xdr:colOff>3185160</xdr:colOff>
          <xdr:row>160</xdr:row>
          <xdr:rowOff>396240</xdr:rowOff>
        </xdr:to>
        <xdr:sp macro="" textlink="">
          <xdr:nvSpPr>
            <xdr:cNvPr id="13230" name="Group Box 942"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159</xdr:row>
          <xdr:rowOff>175260</xdr:rowOff>
        </xdr:from>
        <xdr:to>
          <xdr:col>3</xdr:col>
          <xdr:colOff>3185160</xdr:colOff>
          <xdr:row>160</xdr:row>
          <xdr:rowOff>396240</xdr:rowOff>
        </xdr:to>
        <xdr:sp macro="" textlink="">
          <xdr:nvSpPr>
            <xdr:cNvPr id="13231" name="Group Box 943"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176</xdr:row>
          <xdr:rowOff>175260</xdr:rowOff>
        </xdr:from>
        <xdr:to>
          <xdr:col>3</xdr:col>
          <xdr:colOff>3192780</xdr:colOff>
          <xdr:row>177</xdr:row>
          <xdr:rowOff>388620</xdr:rowOff>
        </xdr:to>
        <xdr:sp macro="" textlink="">
          <xdr:nvSpPr>
            <xdr:cNvPr id="13232" name="Group Box 944"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176</xdr:row>
          <xdr:rowOff>175260</xdr:rowOff>
        </xdr:from>
        <xdr:to>
          <xdr:col>3</xdr:col>
          <xdr:colOff>3177540</xdr:colOff>
          <xdr:row>177</xdr:row>
          <xdr:rowOff>396240</xdr:rowOff>
        </xdr:to>
        <xdr:sp macro="" textlink="">
          <xdr:nvSpPr>
            <xdr:cNvPr id="13233" name="Group Box 945"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176</xdr:row>
          <xdr:rowOff>175260</xdr:rowOff>
        </xdr:from>
        <xdr:to>
          <xdr:col>3</xdr:col>
          <xdr:colOff>3185160</xdr:colOff>
          <xdr:row>177</xdr:row>
          <xdr:rowOff>396240</xdr:rowOff>
        </xdr:to>
        <xdr:sp macro="" textlink="">
          <xdr:nvSpPr>
            <xdr:cNvPr id="13234" name="Group Box 946"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176</xdr:row>
          <xdr:rowOff>175260</xdr:rowOff>
        </xdr:from>
        <xdr:to>
          <xdr:col>3</xdr:col>
          <xdr:colOff>3185160</xdr:colOff>
          <xdr:row>177</xdr:row>
          <xdr:rowOff>396240</xdr:rowOff>
        </xdr:to>
        <xdr:sp macro="" textlink="">
          <xdr:nvSpPr>
            <xdr:cNvPr id="13235" name="Group Box 947"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159</xdr:row>
          <xdr:rowOff>175260</xdr:rowOff>
        </xdr:from>
        <xdr:to>
          <xdr:col>3</xdr:col>
          <xdr:colOff>3177540</xdr:colOff>
          <xdr:row>160</xdr:row>
          <xdr:rowOff>396240</xdr:rowOff>
        </xdr:to>
        <xdr:sp macro="" textlink="">
          <xdr:nvSpPr>
            <xdr:cNvPr id="13237" name="Group Box 949"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159</xdr:row>
          <xdr:rowOff>175260</xdr:rowOff>
        </xdr:from>
        <xdr:to>
          <xdr:col>3</xdr:col>
          <xdr:colOff>3185160</xdr:colOff>
          <xdr:row>160</xdr:row>
          <xdr:rowOff>396240</xdr:rowOff>
        </xdr:to>
        <xdr:sp macro="" textlink="">
          <xdr:nvSpPr>
            <xdr:cNvPr id="13238" name="Group Box 950" hidden="1">
              <a:extLst>
                <a:ext uri="{63B3BB69-23CF-44E3-9099-C40C66FF867C}">
                  <a14:compatExt spid="_x0000_s13238"/>
                </a:ext>
                <a:ext uri="{FF2B5EF4-FFF2-40B4-BE49-F238E27FC236}">
                  <a16:creationId xmlns:a16="http://schemas.microsoft.com/office/drawing/2014/main" id="{00000000-0008-0000-0100-0000B6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159</xdr:row>
          <xdr:rowOff>175260</xdr:rowOff>
        </xdr:from>
        <xdr:to>
          <xdr:col>3</xdr:col>
          <xdr:colOff>3185160</xdr:colOff>
          <xdr:row>160</xdr:row>
          <xdr:rowOff>396240</xdr:rowOff>
        </xdr:to>
        <xdr:sp macro="" textlink="">
          <xdr:nvSpPr>
            <xdr:cNvPr id="13239" name="Group Box 951"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176</xdr:row>
          <xdr:rowOff>175260</xdr:rowOff>
        </xdr:from>
        <xdr:to>
          <xdr:col>3</xdr:col>
          <xdr:colOff>3177540</xdr:colOff>
          <xdr:row>177</xdr:row>
          <xdr:rowOff>396240</xdr:rowOff>
        </xdr:to>
        <xdr:sp macro="" textlink="">
          <xdr:nvSpPr>
            <xdr:cNvPr id="13240" name="Group Box 952"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176</xdr:row>
          <xdr:rowOff>175260</xdr:rowOff>
        </xdr:from>
        <xdr:to>
          <xdr:col>3</xdr:col>
          <xdr:colOff>3185160</xdr:colOff>
          <xdr:row>177</xdr:row>
          <xdr:rowOff>396240</xdr:rowOff>
        </xdr:to>
        <xdr:sp macro="" textlink="">
          <xdr:nvSpPr>
            <xdr:cNvPr id="13241" name="Group Box 953"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176</xdr:row>
          <xdr:rowOff>175260</xdr:rowOff>
        </xdr:from>
        <xdr:to>
          <xdr:col>3</xdr:col>
          <xdr:colOff>3185160</xdr:colOff>
          <xdr:row>177</xdr:row>
          <xdr:rowOff>396240</xdr:rowOff>
        </xdr:to>
        <xdr:sp macro="" textlink="">
          <xdr:nvSpPr>
            <xdr:cNvPr id="13242" name="Group Box 954" hidden="1">
              <a:extLst>
                <a:ext uri="{63B3BB69-23CF-44E3-9099-C40C66FF867C}">
                  <a14:compatExt spid="_x0000_s13242"/>
                </a:ext>
                <a:ext uri="{FF2B5EF4-FFF2-40B4-BE49-F238E27FC236}">
                  <a16:creationId xmlns:a16="http://schemas.microsoft.com/office/drawing/2014/main" id="{00000000-0008-0000-0100-0000BA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0</xdr:rowOff>
        </xdr:from>
        <xdr:to>
          <xdr:col>4</xdr:col>
          <xdr:colOff>0</xdr:colOff>
          <xdr:row>18</xdr:row>
          <xdr:rowOff>0</xdr:rowOff>
        </xdr:to>
        <xdr:sp macro="" textlink="">
          <xdr:nvSpPr>
            <xdr:cNvPr id="13243" name="Group Box 955"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110</xdr:row>
          <xdr:rowOff>0</xdr:rowOff>
        </xdr:from>
        <xdr:to>
          <xdr:col>4</xdr:col>
          <xdr:colOff>0</xdr:colOff>
          <xdr:row>111</xdr:row>
          <xdr:rowOff>0</xdr:rowOff>
        </xdr:to>
        <xdr:sp macro="" textlink="">
          <xdr:nvSpPr>
            <xdr:cNvPr id="13244" name="Group Box 956"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127</xdr:row>
          <xdr:rowOff>0</xdr:rowOff>
        </xdr:from>
        <xdr:to>
          <xdr:col>4</xdr:col>
          <xdr:colOff>0</xdr:colOff>
          <xdr:row>128</xdr:row>
          <xdr:rowOff>0</xdr:rowOff>
        </xdr:to>
        <xdr:sp macro="" textlink="">
          <xdr:nvSpPr>
            <xdr:cNvPr id="13245" name="Group Box 957"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144</xdr:row>
          <xdr:rowOff>0</xdr:rowOff>
        </xdr:from>
        <xdr:to>
          <xdr:col>4</xdr:col>
          <xdr:colOff>0</xdr:colOff>
          <xdr:row>145</xdr:row>
          <xdr:rowOff>0</xdr:rowOff>
        </xdr:to>
        <xdr:sp macro="" textlink="">
          <xdr:nvSpPr>
            <xdr:cNvPr id="13247" name="Group Box 959"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161</xdr:row>
          <xdr:rowOff>0</xdr:rowOff>
        </xdr:from>
        <xdr:to>
          <xdr:col>4</xdr:col>
          <xdr:colOff>0</xdr:colOff>
          <xdr:row>162</xdr:row>
          <xdr:rowOff>0</xdr:rowOff>
        </xdr:to>
        <xdr:sp macro="" textlink="">
          <xdr:nvSpPr>
            <xdr:cNvPr id="13248" name="Group Box 960" hidden="1">
              <a:extLst>
                <a:ext uri="{63B3BB69-23CF-44E3-9099-C40C66FF867C}">
                  <a14:compatExt spid="_x0000_s13248"/>
                </a:ext>
                <a:ext uri="{FF2B5EF4-FFF2-40B4-BE49-F238E27FC236}">
                  <a16:creationId xmlns:a16="http://schemas.microsoft.com/office/drawing/2014/main" id="{00000000-0008-0000-0100-0000C0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178</xdr:row>
          <xdr:rowOff>0</xdr:rowOff>
        </xdr:from>
        <xdr:to>
          <xdr:col>4</xdr:col>
          <xdr:colOff>0</xdr:colOff>
          <xdr:row>179</xdr:row>
          <xdr:rowOff>0</xdr:rowOff>
        </xdr:to>
        <xdr:sp macro="" textlink="">
          <xdr:nvSpPr>
            <xdr:cNvPr id="13249" name="Group Box 961"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1249680</xdr:colOff>
          <xdr:row>270</xdr:row>
          <xdr:rowOff>220980</xdr:rowOff>
        </xdr:from>
        <xdr:to>
          <xdr:col>3</xdr:col>
          <xdr:colOff>2324100</xdr:colOff>
          <xdr:row>270</xdr:row>
          <xdr:rowOff>403860</xdr:rowOff>
        </xdr:to>
        <xdr:sp macro="" textlink="">
          <xdr:nvSpPr>
            <xdr:cNvPr id="13250" name="Check Box 962"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安全等</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xdr:col>
      <xdr:colOff>981075</xdr:colOff>
      <xdr:row>88</xdr:row>
      <xdr:rowOff>408088</xdr:rowOff>
    </xdr:from>
    <xdr:to>
      <xdr:col>3</xdr:col>
      <xdr:colOff>2524457</xdr:colOff>
      <xdr:row>88</xdr:row>
      <xdr:rowOff>2029945</xdr:rowOff>
    </xdr:to>
    <xdr:sp macro="" textlink="">
      <xdr:nvSpPr>
        <xdr:cNvPr id="2" name="正方形/長方形 1">
          <a:extLst>
            <a:ext uri="{FF2B5EF4-FFF2-40B4-BE49-F238E27FC236}">
              <a16:creationId xmlns:a16="http://schemas.microsoft.com/office/drawing/2014/main" id="{EADF1B45-BEB9-4833-ABB9-80D8A665CAD8}"/>
            </a:ext>
          </a:extLst>
        </xdr:cNvPr>
        <xdr:cNvSpPr/>
      </xdr:nvSpPr>
      <xdr:spPr>
        <a:xfrm>
          <a:off x="5281613" y="28087738"/>
          <a:ext cx="4191332" cy="1621857"/>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531201</xdr:colOff>
      <xdr:row>88</xdr:row>
      <xdr:rowOff>1072572</xdr:rowOff>
    </xdr:from>
    <xdr:to>
      <xdr:col>3</xdr:col>
      <xdr:colOff>531201</xdr:colOff>
      <xdr:row>88</xdr:row>
      <xdr:rowOff>1863880</xdr:rowOff>
    </xdr:to>
    <xdr:cxnSp macro="">
      <xdr:nvCxnSpPr>
        <xdr:cNvPr id="3" name="直線コネクタ 2">
          <a:extLst>
            <a:ext uri="{FF2B5EF4-FFF2-40B4-BE49-F238E27FC236}">
              <a16:creationId xmlns:a16="http://schemas.microsoft.com/office/drawing/2014/main" id="{7E510FF0-C60A-4C6F-930C-9F4282DCE9A9}"/>
            </a:ext>
          </a:extLst>
        </xdr:cNvPr>
        <xdr:cNvCxnSpPr/>
      </xdr:nvCxnSpPr>
      <xdr:spPr>
        <a:xfrm>
          <a:off x="7479689" y="28752222"/>
          <a:ext cx="0" cy="791308"/>
        </a:xfrm>
        <a:prstGeom prst="line">
          <a:avLst/>
        </a:prstGeom>
        <a:ln w="3175" cap="flat" cmpd="sng" algn="ctr">
          <a:solidFill>
            <a:schemeClr val="dk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2</xdr:col>
          <xdr:colOff>53340</xdr:colOff>
          <xdr:row>61</xdr:row>
          <xdr:rowOff>60960</xdr:rowOff>
        </xdr:from>
        <xdr:to>
          <xdr:col>3</xdr:col>
          <xdr:colOff>2880360</xdr:colOff>
          <xdr:row>61</xdr:row>
          <xdr:rowOff>419100</xdr:rowOff>
        </xdr:to>
        <xdr:sp macro="" textlink="">
          <xdr:nvSpPr>
            <xdr:cNvPr id="198657" name="Check2-1" hidden="1">
              <a:extLst>
                <a:ext uri="{63B3BB69-23CF-44E3-9099-C40C66FF867C}">
                  <a14:compatExt spid="_x0000_s198657"/>
                </a:ext>
                <a:ext uri="{FF2B5EF4-FFF2-40B4-BE49-F238E27FC236}">
                  <a16:creationId xmlns:a16="http://schemas.microsoft.com/office/drawing/2014/main" id="{00000000-0008-0000-0200-00000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出来形検査を段階的に行うことから、一度に計測できる面積がごく小さいため。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556260</xdr:rowOff>
        </xdr:from>
        <xdr:to>
          <xdr:col>3</xdr:col>
          <xdr:colOff>3185160</xdr:colOff>
          <xdr:row>61</xdr:row>
          <xdr:rowOff>1066800</xdr:rowOff>
        </xdr:to>
        <xdr:sp macro="" textlink="">
          <xdr:nvSpPr>
            <xdr:cNvPr id="198658" name="Check2-2" hidden="1">
              <a:extLst>
                <a:ext uri="{63B3BB69-23CF-44E3-9099-C40C66FF867C}">
                  <a14:compatExt spid="_x0000_s198658"/>
                </a:ext>
                <a:ext uri="{FF2B5EF4-FFF2-40B4-BE49-F238E27FC236}">
                  <a16:creationId xmlns:a16="http://schemas.microsoft.com/office/drawing/2014/main" id="{00000000-0008-0000-0200-00000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ICT建機が効力を発揮する作業（法面整形、切土整形等）が連続的に発生する期間が少なく、ICTの調達コストに見合った時間短縮効果が得られないため。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1272540</xdr:rowOff>
        </xdr:from>
        <xdr:to>
          <xdr:col>3</xdr:col>
          <xdr:colOff>3185160</xdr:colOff>
          <xdr:row>61</xdr:row>
          <xdr:rowOff>1485900</xdr:rowOff>
        </xdr:to>
        <xdr:sp macro="" textlink="">
          <xdr:nvSpPr>
            <xdr:cNvPr id="198659" name="Check2-3" hidden="1">
              <a:extLst>
                <a:ext uri="{63B3BB69-23CF-44E3-9099-C40C66FF867C}">
                  <a14:compatExt spid="_x0000_s198659"/>
                </a:ext>
                <a:ext uri="{FF2B5EF4-FFF2-40B4-BE49-F238E27FC236}">
                  <a16:creationId xmlns:a16="http://schemas.microsoft.com/office/drawing/2014/main" id="{00000000-0008-0000-0200-00000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３次元設計の修正が発生する可能性があるため、施工範囲から除外した。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1524000</xdr:rowOff>
        </xdr:from>
        <xdr:to>
          <xdr:col>3</xdr:col>
          <xdr:colOff>3185160</xdr:colOff>
          <xdr:row>61</xdr:row>
          <xdr:rowOff>1744980</xdr:rowOff>
        </xdr:to>
        <xdr:sp macro="" textlink="">
          <xdr:nvSpPr>
            <xdr:cNvPr id="198660" name="Check2-4" hidden="1">
              <a:extLst>
                <a:ext uri="{63B3BB69-23CF-44E3-9099-C40C66FF867C}">
                  <a14:compatExt spid="_x0000_s198660"/>
                </a:ext>
                <a:ext uri="{FF2B5EF4-FFF2-40B4-BE49-F238E27FC236}">
                  <a16:creationId xmlns:a16="http://schemas.microsoft.com/office/drawing/2014/main" id="{00000000-0008-0000-0200-00000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施工エリア内に構造物があり、ＩＣＴ建機での施工や、３次元計測が煩雑になることから施工範囲から除外した。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70</xdr:row>
          <xdr:rowOff>0</xdr:rowOff>
        </xdr:from>
        <xdr:to>
          <xdr:col>2</xdr:col>
          <xdr:colOff>708660</xdr:colOff>
          <xdr:row>71</xdr:row>
          <xdr:rowOff>0</xdr:rowOff>
        </xdr:to>
        <xdr:sp macro="" textlink="">
          <xdr:nvSpPr>
            <xdr:cNvPr id="198661" name="Check3-1-1-1" hidden="1">
              <a:extLst>
                <a:ext uri="{63B3BB69-23CF-44E3-9099-C40C66FF867C}">
                  <a14:compatExt spid="_x0000_s198661"/>
                </a:ext>
                <a:ext uri="{FF2B5EF4-FFF2-40B4-BE49-F238E27FC236}">
                  <a16:creationId xmlns:a16="http://schemas.microsoft.com/office/drawing/2014/main" id="{00000000-0008-0000-0200-00000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15240</xdr:rowOff>
        </xdr:from>
        <xdr:to>
          <xdr:col>3</xdr:col>
          <xdr:colOff>1584960</xdr:colOff>
          <xdr:row>71</xdr:row>
          <xdr:rowOff>0</xdr:rowOff>
        </xdr:to>
        <xdr:sp macro="" textlink="">
          <xdr:nvSpPr>
            <xdr:cNvPr id="198662" name="Check3-1-1-2" hidden="1">
              <a:extLst>
                <a:ext uri="{63B3BB69-23CF-44E3-9099-C40C66FF867C}">
                  <a14:compatExt spid="_x0000_s198662"/>
                </a:ext>
                <a:ext uri="{FF2B5EF4-FFF2-40B4-BE49-F238E27FC236}">
                  <a16:creationId xmlns:a16="http://schemas.microsoft.com/office/drawing/2014/main" id="{00000000-0008-0000-0200-00000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3</xdr:col>
          <xdr:colOff>38100</xdr:colOff>
          <xdr:row>69</xdr:row>
          <xdr:rowOff>243840</xdr:rowOff>
        </xdr:to>
        <xdr:sp macro="" textlink="">
          <xdr:nvSpPr>
            <xdr:cNvPr id="198663" name="Check3-1-1-3" hidden="1">
              <a:extLst>
                <a:ext uri="{63B3BB69-23CF-44E3-9099-C40C66FF867C}">
                  <a14:compatExt spid="_x0000_s198663"/>
                </a:ext>
                <a:ext uri="{FF2B5EF4-FFF2-40B4-BE49-F238E27FC236}">
                  <a16:creationId xmlns:a16="http://schemas.microsoft.com/office/drawing/2014/main" id="{00000000-0008-0000-0200-00000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79</xdr:row>
          <xdr:rowOff>60960</xdr:rowOff>
        </xdr:from>
        <xdr:to>
          <xdr:col>3</xdr:col>
          <xdr:colOff>861060</xdr:colOff>
          <xdr:row>79</xdr:row>
          <xdr:rowOff>342900</xdr:rowOff>
        </xdr:to>
        <xdr:sp macro="" textlink="">
          <xdr:nvSpPr>
            <xdr:cNvPr id="198664" name="Check Box 57" hidden="1">
              <a:extLst>
                <a:ext uri="{63B3BB69-23CF-44E3-9099-C40C66FF867C}">
                  <a14:compatExt spid="_x0000_s198664"/>
                </a:ext>
                <a:ext uri="{FF2B5EF4-FFF2-40B4-BE49-F238E27FC236}">
                  <a16:creationId xmlns:a16="http://schemas.microsoft.com/office/drawing/2014/main" id="{00000000-0008-0000-0200-00000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1508760</xdr:colOff>
          <xdr:row>79</xdr:row>
          <xdr:rowOff>60960</xdr:rowOff>
        </xdr:from>
        <xdr:to>
          <xdr:col>3</xdr:col>
          <xdr:colOff>2118360</xdr:colOff>
          <xdr:row>79</xdr:row>
          <xdr:rowOff>342900</xdr:rowOff>
        </xdr:to>
        <xdr:sp macro="" textlink="">
          <xdr:nvSpPr>
            <xdr:cNvPr id="198665" name="Check Box 58" hidden="1">
              <a:extLst>
                <a:ext uri="{63B3BB69-23CF-44E3-9099-C40C66FF867C}">
                  <a14:compatExt spid="_x0000_s198665"/>
                </a:ext>
                <a:ext uri="{FF2B5EF4-FFF2-40B4-BE49-F238E27FC236}">
                  <a16:creationId xmlns:a16="http://schemas.microsoft.com/office/drawing/2014/main" id="{00000000-0008-0000-0200-00000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2735580</xdr:colOff>
          <xdr:row>79</xdr:row>
          <xdr:rowOff>60960</xdr:rowOff>
        </xdr:from>
        <xdr:to>
          <xdr:col>4</xdr:col>
          <xdr:colOff>60960</xdr:colOff>
          <xdr:row>79</xdr:row>
          <xdr:rowOff>342900</xdr:rowOff>
        </xdr:to>
        <xdr:sp macro="" textlink="">
          <xdr:nvSpPr>
            <xdr:cNvPr id="198666" name="Check Box 59" hidden="1">
              <a:extLst>
                <a:ext uri="{63B3BB69-23CF-44E3-9099-C40C66FF867C}">
                  <a14:compatExt spid="_x0000_s198666"/>
                </a:ext>
                <a:ext uri="{FF2B5EF4-FFF2-40B4-BE49-F238E27FC236}">
                  <a16:creationId xmlns:a16="http://schemas.microsoft.com/office/drawing/2014/main" id="{00000000-0008-0000-0200-00000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91</xdr:row>
          <xdr:rowOff>15240</xdr:rowOff>
        </xdr:from>
        <xdr:to>
          <xdr:col>3</xdr:col>
          <xdr:colOff>868680</xdr:colOff>
          <xdr:row>92</xdr:row>
          <xdr:rowOff>22860</xdr:rowOff>
        </xdr:to>
        <xdr:sp macro="" textlink="">
          <xdr:nvSpPr>
            <xdr:cNvPr id="198667" name="Check Box 66" hidden="1">
              <a:extLst>
                <a:ext uri="{63B3BB69-23CF-44E3-9099-C40C66FF867C}">
                  <a14:compatExt spid="_x0000_s198667"/>
                </a:ext>
                <a:ext uri="{FF2B5EF4-FFF2-40B4-BE49-F238E27FC236}">
                  <a16:creationId xmlns:a16="http://schemas.microsoft.com/office/drawing/2014/main" id="{00000000-0008-0000-0200-00000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1432560</xdr:colOff>
          <xdr:row>91</xdr:row>
          <xdr:rowOff>7620</xdr:rowOff>
        </xdr:from>
        <xdr:to>
          <xdr:col>3</xdr:col>
          <xdr:colOff>2026920</xdr:colOff>
          <xdr:row>92</xdr:row>
          <xdr:rowOff>22860</xdr:rowOff>
        </xdr:to>
        <xdr:sp macro="" textlink="">
          <xdr:nvSpPr>
            <xdr:cNvPr id="198668" name="Check Box 67" hidden="1">
              <a:extLst>
                <a:ext uri="{63B3BB69-23CF-44E3-9099-C40C66FF867C}">
                  <a14:compatExt spid="_x0000_s198668"/>
                </a:ext>
                <a:ext uri="{FF2B5EF4-FFF2-40B4-BE49-F238E27FC236}">
                  <a16:creationId xmlns:a16="http://schemas.microsoft.com/office/drawing/2014/main" id="{00000000-0008-0000-0200-00000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2735580</xdr:colOff>
          <xdr:row>91</xdr:row>
          <xdr:rowOff>15240</xdr:rowOff>
        </xdr:from>
        <xdr:to>
          <xdr:col>4</xdr:col>
          <xdr:colOff>609600</xdr:colOff>
          <xdr:row>92</xdr:row>
          <xdr:rowOff>22860</xdr:rowOff>
        </xdr:to>
        <xdr:sp macro="" textlink="">
          <xdr:nvSpPr>
            <xdr:cNvPr id="198669" name="Check Box 68" hidden="1">
              <a:extLst>
                <a:ext uri="{63B3BB69-23CF-44E3-9099-C40C66FF867C}">
                  <a14:compatExt spid="_x0000_s198669"/>
                </a:ext>
                <a:ext uri="{FF2B5EF4-FFF2-40B4-BE49-F238E27FC236}">
                  <a16:creationId xmlns:a16="http://schemas.microsoft.com/office/drawing/2014/main" id="{00000000-0008-0000-0200-00000D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93</xdr:row>
          <xdr:rowOff>0</xdr:rowOff>
        </xdr:from>
        <xdr:to>
          <xdr:col>2</xdr:col>
          <xdr:colOff>876300</xdr:colOff>
          <xdr:row>94</xdr:row>
          <xdr:rowOff>15240</xdr:rowOff>
        </xdr:to>
        <xdr:sp macro="" textlink="">
          <xdr:nvSpPr>
            <xdr:cNvPr id="198670" name="Check Box 74" hidden="1">
              <a:extLst>
                <a:ext uri="{63B3BB69-23CF-44E3-9099-C40C66FF867C}">
                  <a14:compatExt spid="_x0000_s198670"/>
                </a:ext>
                <a:ext uri="{FF2B5EF4-FFF2-40B4-BE49-F238E27FC236}">
                  <a16:creationId xmlns:a16="http://schemas.microsoft.com/office/drawing/2014/main" id="{00000000-0008-0000-0200-00000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101</xdr:row>
          <xdr:rowOff>22860</xdr:rowOff>
        </xdr:from>
        <xdr:to>
          <xdr:col>2</xdr:col>
          <xdr:colOff>876300</xdr:colOff>
          <xdr:row>102</xdr:row>
          <xdr:rowOff>0</xdr:rowOff>
        </xdr:to>
        <xdr:sp macro="" textlink="">
          <xdr:nvSpPr>
            <xdr:cNvPr id="198672" name="Check Box 76" hidden="1">
              <a:extLst>
                <a:ext uri="{63B3BB69-23CF-44E3-9099-C40C66FF867C}">
                  <a14:compatExt spid="_x0000_s198672"/>
                </a:ext>
                <a:ext uri="{FF2B5EF4-FFF2-40B4-BE49-F238E27FC236}">
                  <a16:creationId xmlns:a16="http://schemas.microsoft.com/office/drawing/2014/main" id="{00000000-0008-0000-0200-00001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180</xdr:row>
          <xdr:rowOff>30480</xdr:rowOff>
        </xdr:from>
        <xdr:to>
          <xdr:col>3</xdr:col>
          <xdr:colOff>449580</xdr:colOff>
          <xdr:row>181</xdr:row>
          <xdr:rowOff>15240</xdr:rowOff>
        </xdr:to>
        <xdr:sp macro="" textlink="">
          <xdr:nvSpPr>
            <xdr:cNvPr id="198673" name="Check Box 96" hidden="1">
              <a:extLst>
                <a:ext uri="{63B3BB69-23CF-44E3-9099-C40C66FF867C}">
                  <a14:compatExt spid="_x0000_s198673"/>
                </a:ext>
                <a:ext uri="{FF2B5EF4-FFF2-40B4-BE49-F238E27FC236}">
                  <a16:creationId xmlns:a16="http://schemas.microsoft.com/office/drawing/2014/main" id="{00000000-0008-0000-0200-00001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183</xdr:row>
          <xdr:rowOff>0</xdr:rowOff>
        </xdr:from>
        <xdr:to>
          <xdr:col>3</xdr:col>
          <xdr:colOff>784860</xdr:colOff>
          <xdr:row>183</xdr:row>
          <xdr:rowOff>243840</xdr:rowOff>
        </xdr:to>
        <xdr:sp macro="" textlink="">
          <xdr:nvSpPr>
            <xdr:cNvPr id="198674" name="Check Box 99" hidden="1">
              <a:extLst>
                <a:ext uri="{63B3BB69-23CF-44E3-9099-C40C66FF867C}">
                  <a14:compatExt spid="_x0000_s198674"/>
                </a:ext>
                <a:ext uri="{FF2B5EF4-FFF2-40B4-BE49-F238E27FC236}">
                  <a16:creationId xmlns:a16="http://schemas.microsoft.com/office/drawing/2014/main" id="{00000000-0008-0000-0200-00001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1432560</xdr:colOff>
          <xdr:row>183</xdr:row>
          <xdr:rowOff>0</xdr:rowOff>
        </xdr:from>
        <xdr:to>
          <xdr:col>3</xdr:col>
          <xdr:colOff>2118360</xdr:colOff>
          <xdr:row>183</xdr:row>
          <xdr:rowOff>236220</xdr:rowOff>
        </xdr:to>
        <xdr:sp macro="" textlink="">
          <xdr:nvSpPr>
            <xdr:cNvPr id="198675" name="Check Box 100" hidden="1">
              <a:extLst>
                <a:ext uri="{63B3BB69-23CF-44E3-9099-C40C66FF867C}">
                  <a14:compatExt spid="_x0000_s198675"/>
                </a:ext>
                <a:ext uri="{FF2B5EF4-FFF2-40B4-BE49-F238E27FC236}">
                  <a16:creationId xmlns:a16="http://schemas.microsoft.com/office/drawing/2014/main" id="{00000000-0008-0000-0200-00001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2735580</xdr:colOff>
          <xdr:row>183</xdr:row>
          <xdr:rowOff>0</xdr:rowOff>
        </xdr:from>
        <xdr:to>
          <xdr:col>4</xdr:col>
          <xdr:colOff>60960</xdr:colOff>
          <xdr:row>183</xdr:row>
          <xdr:rowOff>243840</xdr:rowOff>
        </xdr:to>
        <xdr:sp macro="" textlink="">
          <xdr:nvSpPr>
            <xdr:cNvPr id="198676" name="Check Box 101" hidden="1">
              <a:extLst>
                <a:ext uri="{63B3BB69-23CF-44E3-9099-C40C66FF867C}">
                  <a14:compatExt spid="_x0000_s198676"/>
                </a:ext>
                <a:ext uri="{FF2B5EF4-FFF2-40B4-BE49-F238E27FC236}">
                  <a16:creationId xmlns:a16="http://schemas.microsoft.com/office/drawing/2014/main" id="{00000000-0008-0000-0200-00001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187</xdr:row>
          <xdr:rowOff>7620</xdr:rowOff>
        </xdr:from>
        <xdr:to>
          <xdr:col>3</xdr:col>
          <xdr:colOff>792480</xdr:colOff>
          <xdr:row>187</xdr:row>
          <xdr:rowOff>243840</xdr:rowOff>
        </xdr:to>
        <xdr:sp macro="" textlink="">
          <xdr:nvSpPr>
            <xdr:cNvPr id="198677" name="Check Box 126" hidden="1">
              <a:extLst>
                <a:ext uri="{63B3BB69-23CF-44E3-9099-C40C66FF867C}">
                  <a14:compatExt spid="_x0000_s198677"/>
                </a:ext>
                <a:ext uri="{FF2B5EF4-FFF2-40B4-BE49-F238E27FC236}">
                  <a16:creationId xmlns:a16="http://schemas.microsoft.com/office/drawing/2014/main" id="{00000000-0008-0000-0200-00001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1432560</xdr:colOff>
          <xdr:row>187</xdr:row>
          <xdr:rowOff>7620</xdr:rowOff>
        </xdr:from>
        <xdr:to>
          <xdr:col>3</xdr:col>
          <xdr:colOff>2125980</xdr:colOff>
          <xdr:row>187</xdr:row>
          <xdr:rowOff>243840</xdr:rowOff>
        </xdr:to>
        <xdr:sp macro="" textlink="">
          <xdr:nvSpPr>
            <xdr:cNvPr id="198678" name="Check Box 127" hidden="1">
              <a:extLst>
                <a:ext uri="{63B3BB69-23CF-44E3-9099-C40C66FF867C}">
                  <a14:compatExt spid="_x0000_s198678"/>
                </a:ext>
                <a:ext uri="{FF2B5EF4-FFF2-40B4-BE49-F238E27FC236}">
                  <a16:creationId xmlns:a16="http://schemas.microsoft.com/office/drawing/2014/main" id="{00000000-0008-0000-0200-00001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2727960</xdr:colOff>
          <xdr:row>187</xdr:row>
          <xdr:rowOff>7620</xdr:rowOff>
        </xdr:from>
        <xdr:to>
          <xdr:col>4</xdr:col>
          <xdr:colOff>396240</xdr:colOff>
          <xdr:row>187</xdr:row>
          <xdr:rowOff>243840</xdr:rowOff>
        </xdr:to>
        <xdr:sp macro="" textlink="">
          <xdr:nvSpPr>
            <xdr:cNvPr id="198679" name="Check Box 128" hidden="1">
              <a:extLst>
                <a:ext uri="{63B3BB69-23CF-44E3-9099-C40C66FF867C}">
                  <a14:compatExt spid="_x0000_s198679"/>
                </a:ext>
                <a:ext uri="{FF2B5EF4-FFF2-40B4-BE49-F238E27FC236}">
                  <a16:creationId xmlns:a16="http://schemas.microsoft.com/office/drawing/2014/main" id="{00000000-0008-0000-0200-00001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255</xdr:row>
          <xdr:rowOff>220980</xdr:rowOff>
        </xdr:from>
        <xdr:to>
          <xdr:col>1</xdr:col>
          <xdr:colOff>2461260</xdr:colOff>
          <xdr:row>257</xdr:row>
          <xdr:rowOff>182880</xdr:rowOff>
        </xdr:to>
        <xdr:sp macro="" textlink="">
          <xdr:nvSpPr>
            <xdr:cNvPr id="198686" name="Group Box 212" hidden="1">
              <a:extLst>
                <a:ext uri="{63B3BB69-23CF-44E3-9099-C40C66FF867C}">
                  <a14:compatExt spid="_x0000_s198686"/>
                </a:ext>
                <a:ext uri="{FF2B5EF4-FFF2-40B4-BE49-F238E27FC236}">
                  <a16:creationId xmlns:a16="http://schemas.microsoft.com/office/drawing/2014/main" id="{00000000-0008-0000-0200-00001E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243840</xdr:rowOff>
        </xdr:to>
        <xdr:sp macro="" textlink="">
          <xdr:nvSpPr>
            <xdr:cNvPr id="198687" name="Group Box 216" hidden="1">
              <a:extLst>
                <a:ext uri="{63B3BB69-23CF-44E3-9099-C40C66FF867C}">
                  <a14:compatExt spid="_x0000_s198687"/>
                </a:ext>
                <a:ext uri="{FF2B5EF4-FFF2-40B4-BE49-F238E27FC236}">
                  <a16:creationId xmlns:a16="http://schemas.microsoft.com/office/drawing/2014/main" id="{00000000-0008-0000-0200-00001F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13</xdr:row>
          <xdr:rowOff>22860</xdr:rowOff>
        </xdr:to>
        <xdr:sp macro="" textlink="">
          <xdr:nvSpPr>
            <xdr:cNvPr id="198688" name="Group Box 282" hidden="1">
              <a:extLst>
                <a:ext uri="{63B3BB69-23CF-44E3-9099-C40C66FF867C}">
                  <a14:compatExt spid="_x0000_s198688"/>
                </a:ext>
                <a:ext uri="{FF2B5EF4-FFF2-40B4-BE49-F238E27FC236}">
                  <a16:creationId xmlns:a16="http://schemas.microsoft.com/office/drawing/2014/main" id="{00000000-0008-0000-0200-000020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16</xdr:row>
          <xdr:rowOff>22860</xdr:rowOff>
        </xdr:from>
        <xdr:to>
          <xdr:col>2</xdr:col>
          <xdr:colOff>1371600</xdr:colOff>
          <xdr:row>16</xdr:row>
          <xdr:rowOff>259080</xdr:rowOff>
        </xdr:to>
        <xdr:sp macro="" textlink="">
          <xdr:nvSpPr>
            <xdr:cNvPr id="198689" name="Option Button 283" hidden="1">
              <a:extLst>
                <a:ext uri="{63B3BB69-23CF-44E3-9099-C40C66FF867C}">
                  <a14:compatExt spid="_x0000_s198689"/>
                </a:ext>
                <a:ext uri="{FF2B5EF4-FFF2-40B4-BE49-F238E27FC236}">
                  <a16:creationId xmlns:a16="http://schemas.microsoft.com/office/drawing/2014/main" id="{00000000-0008-0000-0200-00002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1242060</xdr:colOff>
          <xdr:row>16</xdr:row>
          <xdr:rowOff>22860</xdr:rowOff>
        </xdr:from>
        <xdr:to>
          <xdr:col>2</xdr:col>
          <xdr:colOff>2537460</xdr:colOff>
          <xdr:row>16</xdr:row>
          <xdr:rowOff>259080</xdr:rowOff>
        </xdr:to>
        <xdr:sp macro="" textlink="">
          <xdr:nvSpPr>
            <xdr:cNvPr id="198690" name="Option Button 284" hidden="1">
              <a:extLst>
                <a:ext uri="{63B3BB69-23CF-44E3-9099-C40C66FF867C}">
                  <a14:compatExt spid="_x0000_s198690"/>
                </a:ext>
                <a:ext uri="{FF2B5EF4-FFF2-40B4-BE49-F238E27FC236}">
                  <a16:creationId xmlns:a16="http://schemas.microsoft.com/office/drawing/2014/main" id="{00000000-0008-0000-0200-000022080300}"/>
                </a:ext>
              </a:extLst>
            </xdr:cNvPr>
            <xdr:cNvSpPr/>
          </xdr:nvSpPr>
          <xdr:spPr bwMode="auto">
            <a:xfrm>
              <a:off x="0" y="0"/>
              <a:ext cx="0" cy="0"/>
            </a:xfrm>
            <a:prstGeom prst="rect">
              <a:avLst/>
            </a:prstGeom>
            <a:noFill/>
            <a:ln>
              <a:noFill/>
            </a:ln>
            <a:extLst>
              <a:ext uri="{909E8E84-426E-40DD-AFC4-6F175D3DCCD1}">
                <a14:hiddenFill>
                  <a:solidFill>
                    <a:srgbClr val="FF99CC" mc:Ignorable="a14" a14:legacySpreadsheetColorIndex="45"/>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1310640</xdr:colOff>
          <xdr:row>16</xdr:row>
          <xdr:rowOff>259080</xdr:rowOff>
        </xdr:to>
        <xdr:sp macro="" textlink="">
          <xdr:nvSpPr>
            <xdr:cNvPr id="198691" name="Option Button 285" hidden="1">
              <a:extLst>
                <a:ext uri="{63B3BB69-23CF-44E3-9099-C40C66FF867C}">
                  <a14:compatExt spid="_x0000_s198691"/>
                </a:ext>
                <a:ext uri="{FF2B5EF4-FFF2-40B4-BE49-F238E27FC236}">
                  <a16:creationId xmlns:a16="http://schemas.microsoft.com/office/drawing/2014/main" id="{00000000-0008-0000-0200-000023080300}"/>
                </a:ext>
              </a:extLst>
            </xdr:cNvPr>
            <xdr:cNvSpPr/>
          </xdr:nvSpPr>
          <xdr:spPr bwMode="auto">
            <a:xfrm>
              <a:off x="0" y="0"/>
              <a:ext cx="0" cy="0"/>
            </a:xfrm>
            <a:prstGeom prst="rect">
              <a:avLst/>
            </a:prstGeom>
            <a:noFill/>
            <a:ln>
              <a:noFill/>
            </a:ln>
            <a:extLst>
              <a:ext uri="{909E8E84-426E-40DD-AFC4-6F175D3DCCD1}">
                <a14:hiddenFill>
                  <a:solidFill>
                    <a:srgbClr val="FF99CC" mc:Ignorable="a14" a14:legacySpreadsheetColorIndex="45"/>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98692" name="Group Box 290" hidden="1">
              <a:extLst>
                <a:ext uri="{63B3BB69-23CF-44E3-9099-C40C66FF867C}">
                  <a14:compatExt spid="_x0000_s198692"/>
                </a:ext>
                <a:ext uri="{FF2B5EF4-FFF2-40B4-BE49-F238E27FC236}">
                  <a16:creationId xmlns:a16="http://schemas.microsoft.com/office/drawing/2014/main" id="{00000000-0008-0000-0200-000024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98693" name="Group Box 296" hidden="1">
              <a:extLst>
                <a:ext uri="{63B3BB69-23CF-44E3-9099-C40C66FF867C}">
                  <a14:compatExt spid="_x0000_s198693"/>
                </a:ext>
                <a:ext uri="{FF2B5EF4-FFF2-40B4-BE49-F238E27FC236}">
                  <a16:creationId xmlns:a16="http://schemas.microsoft.com/office/drawing/2014/main" id="{00000000-0008-0000-0200-000025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98694" name="Group Box 302" hidden="1">
              <a:extLst>
                <a:ext uri="{63B3BB69-23CF-44E3-9099-C40C66FF867C}">
                  <a14:compatExt spid="_x0000_s198694"/>
                </a:ext>
                <a:ext uri="{FF2B5EF4-FFF2-40B4-BE49-F238E27FC236}">
                  <a16:creationId xmlns:a16="http://schemas.microsoft.com/office/drawing/2014/main" id="{00000000-0008-0000-0200-000026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277</xdr:row>
          <xdr:rowOff>0</xdr:rowOff>
        </xdr:from>
        <xdr:to>
          <xdr:col>3</xdr:col>
          <xdr:colOff>2689860</xdr:colOff>
          <xdr:row>280</xdr:row>
          <xdr:rowOff>198120</xdr:rowOff>
        </xdr:to>
        <xdr:sp macro="" textlink="">
          <xdr:nvSpPr>
            <xdr:cNvPr id="198695" name="Group Box 308" hidden="1">
              <a:extLst>
                <a:ext uri="{63B3BB69-23CF-44E3-9099-C40C66FF867C}">
                  <a14:compatExt spid="_x0000_s198695"/>
                </a:ext>
                <a:ext uri="{FF2B5EF4-FFF2-40B4-BE49-F238E27FC236}">
                  <a16:creationId xmlns:a16="http://schemas.microsoft.com/office/drawing/2014/main" id="{00000000-0008-0000-0200-00002708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2758440</xdr:colOff>
          <xdr:row>69</xdr:row>
          <xdr:rowOff>243840</xdr:rowOff>
        </xdr:to>
        <xdr:sp macro="" textlink="">
          <xdr:nvSpPr>
            <xdr:cNvPr id="198696" name="チェック 164" hidden="1">
              <a:extLst>
                <a:ext uri="{63B3BB69-23CF-44E3-9099-C40C66FF867C}">
                  <a14:compatExt spid="_x0000_s198696"/>
                </a:ext>
                <a:ext uri="{FF2B5EF4-FFF2-40B4-BE49-F238E27FC236}">
                  <a16:creationId xmlns:a16="http://schemas.microsoft.com/office/drawing/2014/main" id="{00000000-0008-0000-0200-00002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180</xdr:row>
          <xdr:rowOff>30480</xdr:rowOff>
        </xdr:from>
        <xdr:to>
          <xdr:col>3</xdr:col>
          <xdr:colOff>2857500</xdr:colOff>
          <xdr:row>181</xdr:row>
          <xdr:rowOff>15240</xdr:rowOff>
        </xdr:to>
        <xdr:sp macro="" textlink="">
          <xdr:nvSpPr>
            <xdr:cNvPr id="198697" name="Check Box 350" hidden="1">
              <a:extLst>
                <a:ext uri="{63B3BB69-23CF-44E3-9099-C40C66FF867C}">
                  <a14:compatExt spid="_x0000_s198697"/>
                </a:ext>
                <a:ext uri="{FF2B5EF4-FFF2-40B4-BE49-F238E27FC236}">
                  <a16:creationId xmlns:a16="http://schemas.microsoft.com/office/drawing/2014/main" id="{00000000-0008-0000-0200-00002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75</xdr:row>
          <xdr:rowOff>15240</xdr:rowOff>
        </xdr:from>
        <xdr:to>
          <xdr:col>3</xdr:col>
          <xdr:colOff>861060</xdr:colOff>
          <xdr:row>76</xdr:row>
          <xdr:rowOff>0</xdr:rowOff>
        </xdr:to>
        <xdr:sp macro="" textlink="">
          <xdr:nvSpPr>
            <xdr:cNvPr id="198698" name="チェック 182" hidden="1">
              <a:extLst>
                <a:ext uri="{63B3BB69-23CF-44E3-9099-C40C66FF867C}">
                  <a14:compatExt spid="_x0000_s198698"/>
                </a:ext>
                <a:ext uri="{FF2B5EF4-FFF2-40B4-BE49-F238E27FC236}">
                  <a16:creationId xmlns:a16="http://schemas.microsoft.com/office/drawing/2014/main" id="{00000000-0008-0000-0200-00002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1508760</xdr:colOff>
          <xdr:row>75</xdr:row>
          <xdr:rowOff>15240</xdr:rowOff>
        </xdr:from>
        <xdr:to>
          <xdr:col>3</xdr:col>
          <xdr:colOff>2171700</xdr:colOff>
          <xdr:row>76</xdr:row>
          <xdr:rowOff>0</xdr:rowOff>
        </xdr:to>
        <xdr:sp macro="" textlink="">
          <xdr:nvSpPr>
            <xdr:cNvPr id="198699" name="チェック 183" hidden="1">
              <a:extLst>
                <a:ext uri="{63B3BB69-23CF-44E3-9099-C40C66FF867C}">
                  <a14:compatExt spid="_x0000_s198699"/>
                </a:ext>
                <a:ext uri="{FF2B5EF4-FFF2-40B4-BE49-F238E27FC236}">
                  <a16:creationId xmlns:a16="http://schemas.microsoft.com/office/drawing/2014/main" id="{00000000-0008-0000-0200-00002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2727960</xdr:colOff>
          <xdr:row>75</xdr:row>
          <xdr:rowOff>15240</xdr:rowOff>
        </xdr:from>
        <xdr:to>
          <xdr:col>3</xdr:col>
          <xdr:colOff>3444240</xdr:colOff>
          <xdr:row>76</xdr:row>
          <xdr:rowOff>0</xdr:rowOff>
        </xdr:to>
        <xdr:sp macro="" textlink="">
          <xdr:nvSpPr>
            <xdr:cNvPr id="198700" name="チェック 184" hidden="1">
              <a:extLst>
                <a:ext uri="{63B3BB69-23CF-44E3-9099-C40C66FF867C}">
                  <a14:compatExt spid="_x0000_s198700"/>
                </a:ext>
                <a:ext uri="{FF2B5EF4-FFF2-40B4-BE49-F238E27FC236}">
                  <a16:creationId xmlns:a16="http://schemas.microsoft.com/office/drawing/2014/main" id="{00000000-0008-0000-0200-00002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256</xdr:row>
          <xdr:rowOff>220980</xdr:rowOff>
        </xdr:from>
        <xdr:to>
          <xdr:col>2</xdr:col>
          <xdr:colOff>1851660</xdr:colOff>
          <xdr:row>257</xdr:row>
          <xdr:rowOff>220980</xdr:rowOff>
        </xdr:to>
        <xdr:sp macro="" textlink="">
          <xdr:nvSpPr>
            <xdr:cNvPr id="198701" name="チェック 187" hidden="1">
              <a:extLst>
                <a:ext uri="{63B3BB69-23CF-44E3-9099-C40C66FF867C}">
                  <a14:compatExt spid="_x0000_s198701"/>
                </a:ext>
                <a:ext uri="{FF2B5EF4-FFF2-40B4-BE49-F238E27FC236}">
                  <a16:creationId xmlns:a16="http://schemas.microsoft.com/office/drawing/2014/main" id="{00000000-0008-0000-0200-00002D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1790700</xdr:rowOff>
        </xdr:from>
        <xdr:to>
          <xdr:col>3</xdr:col>
          <xdr:colOff>3185160</xdr:colOff>
          <xdr:row>61</xdr:row>
          <xdr:rowOff>2019300</xdr:rowOff>
        </xdr:to>
        <xdr:sp macro="" textlink="">
          <xdr:nvSpPr>
            <xdr:cNvPr id="198702" name="Check2-5" hidden="1">
              <a:extLst>
                <a:ext uri="{63B3BB69-23CF-44E3-9099-C40C66FF867C}">
                  <a14:compatExt spid="_x0000_s198702"/>
                </a:ext>
                <a:ext uri="{FF2B5EF4-FFF2-40B4-BE49-F238E27FC236}">
                  <a16:creationId xmlns:a16="http://schemas.microsoft.com/office/drawing/2014/main" id="{00000000-0008-0000-0200-00002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15240</xdr:rowOff>
        </xdr:from>
        <xdr:to>
          <xdr:col>2</xdr:col>
          <xdr:colOff>899160</xdr:colOff>
          <xdr:row>76</xdr:row>
          <xdr:rowOff>0</xdr:rowOff>
        </xdr:to>
        <xdr:sp macro="" textlink="">
          <xdr:nvSpPr>
            <xdr:cNvPr id="198703" name="チェック 250" hidden="1">
              <a:extLst>
                <a:ext uri="{63B3BB69-23CF-44E3-9099-C40C66FF867C}">
                  <a14:compatExt spid="_x0000_s198703"/>
                </a:ext>
                <a:ext uri="{FF2B5EF4-FFF2-40B4-BE49-F238E27FC236}">
                  <a16:creationId xmlns:a16="http://schemas.microsoft.com/office/drawing/2014/main" id="{00000000-0008-0000-0200-00002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79</xdr:row>
          <xdr:rowOff>83820</xdr:rowOff>
        </xdr:from>
        <xdr:to>
          <xdr:col>2</xdr:col>
          <xdr:colOff>876300</xdr:colOff>
          <xdr:row>79</xdr:row>
          <xdr:rowOff>320040</xdr:rowOff>
        </xdr:to>
        <xdr:sp macro="" textlink="">
          <xdr:nvSpPr>
            <xdr:cNvPr id="198704" name="チェック 255" hidden="1">
              <a:extLst>
                <a:ext uri="{63B3BB69-23CF-44E3-9099-C40C66FF867C}">
                  <a14:compatExt spid="_x0000_s198704"/>
                </a:ext>
                <a:ext uri="{FF2B5EF4-FFF2-40B4-BE49-F238E27FC236}">
                  <a16:creationId xmlns:a16="http://schemas.microsoft.com/office/drawing/2014/main" id="{00000000-0008-0000-0200-00003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7620</xdr:rowOff>
        </xdr:from>
        <xdr:to>
          <xdr:col>2</xdr:col>
          <xdr:colOff>876300</xdr:colOff>
          <xdr:row>98</xdr:row>
          <xdr:rowOff>22860</xdr:rowOff>
        </xdr:to>
        <xdr:sp macro="" textlink="">
          <xdr:nvSpPr>
            <xdr:cNvPr id="198705" name="チェック 260" hidden="1">
              <a:extLst>
                <a:ext uri="{63B3BB69-23CF-44E3-9099-C40C66FF867C}">
                  <a14:compatExt spid="_x0000_s198705"/>
                </a:ext>
                <a:ext uri="{FF2B5EF4-FFF2-40B4-BE49-F238E27FC236}">
                  <a16:creationId xmlns:a16="http://schemas.microsoft.com/office/drawing/2014/main" id="{00000000-0008-0000-0200-00003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22860</xdr:rowOff>
        </xdr:from>
        <xdr:to>
          <xdr:col>2</xdr:col>
          <xdr:colOff>876300</xdr:colOff>
          <xdr:row>92</xdr:row>
          <xdr:rowOff>22860</xdr:rowOff>
        </xdr:to>
        <xdr:sp macro="" textlink="">
          <xdr:nvSpPr>
            <xdr:cNvPr id="198706" name="チェック 256" hidden="1">
              <a:extLst>
                <a:ext uri="{63B3BB69-23CF-44E3-9099-C40C66FF867C}">
                  <a14:compatExt spid="_x0000_s198706"/>
                </a:ext>
                <a:ext uri="{FF2B5EF4-FFF2-40B4-BE49-F238E27FC236}">
                  <a16:creationId xmlns:a16="http://schemas.microsoft.com/office/drawing/2014/main" id="{00000000-0008-0000-0200-00003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97</xdr:row>
          <xdr:rowOff>7620</xdr:rowOff>
        </xdr:from>
        <xdr:to>
          <xdr:col>3</xdr:col>
          <xdr:colOff>1188720</xdr:colOff>
          <xdr:row>98</xdr:row>
          <xdr:rowOff>22860</xdr:rowOff>
        </xdr:to>
        <xdr:sp macro="" textlink="">
          <xdr:nvSpPr>
            <xdr:cNvPr id="198707" name="チェック 261" hidden="1">
              <a:extLst>
                <a:ext uri="{63B3BB69-23CF-44E3-9099-C40C66FF867C}">
                  <a14:compatExt spid="_x0000_s198707"/>
                </a:ext>
                <a:ext uri="{FF2B5EF4-FFF2-40B4-BE49-F238E27FC236}">
                  <a16:creationId xmlns:a16="http://schemas.microsoft.com/office/drawing/2014/main" id="{00000000-0008-0000-0200-00003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111</xdr:row>
          <xdr:rowOff>0</xdr:rowOff>
        </xdr:from>
        <xdr:to>
          <xdr:col>2</xdr:col>
          <xdr:colOff>876300</xdr:colOff>
          <xdr:row>112</xdr:row>
          <xdr:rowOff>15240</xdr:rowOff>
        </xdr:to>
        <xdr:sp macro="" textlink="">
          <xdr:nvSpPr>
            <xdr:cNvPr id="198708" name="チェック 262" hidden="1">
              <a:extLst>
                <a:ext uri="{63B3BB69-23CF-44E3-9099-C40C66FF867C}">
                  <a14:compatExt spid="_x0000_s198708"/>
                </a:ext>
                <a:ext uri="{FF2B5EF4-FFF2-40B4-BE49-F238E27FC236}">
                  <a16:creationId xmlns:a16="http://schemas.microsoft.com/office/drawing/2014/main" id="{00000000-0008-0000-0200-00003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111</xdr:row>
          <xdr:rowOff>0</xdr:rowOff>
        </xdr:from>
        <xdr:to>
          <xdr:col>3</xdr:col>
          <xdr:colOff>1165860</xdr:colOff>
          <xdr:row>112</xdr:row>
          <xdr:rowOff>15240</xdr:rowOff>
        </xdr:to>
        <xdr:sp macro="" textlink="">
          <xdr:nvSpPr>
            <xdr:cNvPr id="198709" name="チェック 263" hidden="1">
              <a:extLst>
                <a:ext uri="{63B3BB69-23CF-44E3-9099-C40C66FF867C}">
                  <a14:compatExt spid="_x0000_s198709"/>
                </a:ext>
                <a:ext uri="{FF2B5EF4-FFF2-40B4-BE49-F238E27FC236}">
                  <a16:creationId xmlns:a16="http://schemas.microsoft.com/office/drawing/2014/main" id="{00000000-0008-0000-0200-00003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118</xdr:row>
          <xdr:rowOff>15240</xdr:rowOff>
        </xdr:from>
        <xdr:to>
          <xdr:col>2</xdr:col>
          <xdr:colOff>876300</xdr:colOff>
          <xdr:row>119</xdr:row>
          <xdr:rowOff>0</xdr:rowOff>
        </xdr:to>
        <xdr:sp macro="" textlink="">
          <xdr:nvSpPr>
            <xdr:cNvPr id="198710" name="チェック 264" hidden="1">
              <a:extLst>
                <a:ext uri="{63B3BB69-23CF-44E3-9099-C40C66FF867C}">
                  <a14:compatExt spid="_x0000_s198710"/>
                </a:ext>
                <a:ext uri="{FF2B5EF4-FFF2-40B4-BE49-F238E27FC236}">
                  <a16:creationId xmlns:a16="http://schemas.microsoft.com/office/drawing/2014/main" id="{00000000-0008-0000-0200-00003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115</xdr:row>
          <xdr:rowOff>0</xdr:rowOff>
        </xdr:from>
        <xdr:to>
          <xdr:col>2</xdr:col>
          <xdr:colOff>876300</xdr:colOff>
          <xdr:row>116</xdr:row>
          <xdr:rowOff>7620</xdr:rowOff>
        </xdr:to>
        <xdr:sp macro="" textlink="">
          <xdr:nvSpPr>
            <xdr:cNvPr id="198711" name="チェック 267" hidden="1">
              <a:extLst>
                <a:ext uri="{63B3BB69-23CF-44E3-9099-C40C66FF867C}">
                  <a14:compatExt spid="_x0000_s198711"/>
                </a:ext>
                <a:ext uri="{FF2B5EF4-FFF2-40B4-BE49-F238E27FC236}">
                  <a16:creationId xmlns:a16="http://schemas.microsoft.com/office/drawing/2014/main" id="{00000000-0008-0000-0200-00003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115</xdr:row>
          <xdr:rowOff>0</xdr:rowOff>
        </xdr:from>
        <xdr:to>
          <xdr:col>3</xdr:col>
          <xdr:colOff>1188720</xdr:colOff>
          <xdr:row>116</xdr:row>
          <xdr:rowOff>15240</xdr:rowOff>
        </xdr:to>
        <xdr:sp macro="" textlink="">
          <xdr:nvSpPr>
            <xdr:cNvPr id="198712" name="チェック 268" hidden="1">
              <a:extLst>
                <a:ext uri="{63B3BB69-23CF-44E3-9099-C40C66FF867C}">
                  <a14:compatExt spid="_x0000_s198712"/>
                </a:ext>
                <a:ext uri="{FF2B5EF4-FFF2-40B4-BE49-F238E27FC236}">
                  <a16:creationId xmlns:a16="http://schemas.microsoft.com/office/drawing/2014/main" id="{00000000-0008-0000-0200-00003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145</xdr:row>
          <xdr:rowOff>0</xdr:rowOff>
        </xdr:from>
        <xdr:to>
          <xdr:col>2</xdr:col>
          <xdr:colOff>876300</xdr:colOff>
          <xdr:row>146</xdr:row>
          <xdr:rowOff>15240</xdr:rowOff>
        </xdr:to>
        <xdr:sp macro="" textlink="">
          <xdr:nvSpPr>
            <xdr:cNvPr id="198713" name="チェック 269" hidden="1">
              <a:extLst>
                <a:ext uri="{63B3BB69-23CF-44E3-9099-C40C66FF867C}">
                  <a14:compatExt spid="_x0000_s198713"/>
                </a:ext>
                <a:ext uri="{FF2B5EF4-FFF2-40B4-BE49-F238E27FC236}">
                  <a16:creationId xmlns:a16="http://schemas.microsoft.com/office/drawing/2014/main" id="{00000000-0008-0000-0200-00003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145</xdr:row>
          <xdr:rowOff>0</xdr:rowOff>
        </xdr:from>
        <xdr:to>
          <xdr:col>3</xdr:col>
          <xdr:colOff>1173480</xdr:colOff>
          <xdr:row>146</xdr:row>
          <xdr:rowOff>15240</xdr:rowOff>
        </xdr:to>
        <xdr:sp macro="" textlink="">
          <xdr:nvSpPr>
            <xdr:cNvPr id="198714" name="チェック 270" hidden="1">
              <a:extLst>
                <a:ext uri="{63B3BB69-23CF-44E3-9099-C40C66FF867C}">
                  <a14:compatExt spid="_x0000_s198714"/>
                </a:ext>
                <a:ext uri="{FF2B5EF4-FFF2-40B4-BE49-F238E27FC236}">
                  <a16:creationId xmlns:a16="http://schemas.microsoft.com/office/drawing/2014/main" id="{00000000-0008-0000-0200-00003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30480</xdr:rowOff>
        </xdr:from>
        <xdr:to>
          <xdr:col>2</xdr:col>
          <xdr:colOff>876300</xdr:colOff>
          <xdr:row>153</xdr:row>
          <xdr:rowOff>0</xdr:rowOff>
        </xdr:to>
        <xdr:sp macro="" textlink="">
          <xdr:nvSpPr>
            <xdr:cNvPr id="198715" name="チェック 271" hidden="1">
              <a:extLst>
                <a:ext uri="{63B3BB69-23CF-44E3-9099-C40C66FF867C}">
                  <a14:compatExt spid="_x0000_s198715"/>
                </a:ext>
                <a:ext uri="{FF2B5EF4-FFF2-40B4-BE49-F238E27FC236}">
                  <a16:creationId xmlns:a16="http://schemas.microsoft.com/office/drawing/2014/main" id="{00000000-0008-0000-0200-00003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149</xdr:row>
          <xdr:rowOff>0</xdr:rowOff>
        </xdr:from>
        <xdr:to>
          <xdr:col>2</xdr:col>
          <xdr:colOff>876300</xdr:colOff>
          <xdr:row>150</xdr:row>
          <xdr:rowOff>15240</xdr:rowOff>
        </xdr:to>
        <xdr:sp macro="" textlink="">
          <xdr:nvSpPr>
            <xdr:cNvPr id="198716" name="チェック 274" hidden="1">
              <a:extLst>
                <a:ext uri="{63B3BB69-23CF-44E3-9099-C40C66FF867C}">
                  <a14:compatExt spid="_x0000_s198716"/>
                </a:ext>
                <a:ext uri="{FF2B5EF4-FFF2-40B4-BE49-F238E27FC236}">
                  <a16:creationId xmlns:a16="http://schemas.microsoft.com/office/drawing/2014/main" id="{00000000-0008-0000-0200-00003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149</xdr:row>
          <xdr:rowOff>0</xdr:rowOff>
        </xdr:from>
        <xdr:to>
          <xdr:col>3</xdr:col>
          <xdr:colOff>1165860</xdr:colOff>
          <xdr:row>150</xdr:row>
          <xdr:rowOff>15240</xdr:rowOff>
        </xdr:to>
        <xdr:sp macro="" textlink="">
          <xdr:nvSpPr>
            <xdr:cNvPr id="198717" name="チェック 275" hidden="1">
              <a:extLst>
                <a:ext uri="{63B3BB69-23CF-44E3-9099-C40C66FF867C}">
                  <a14:compatExt spid="_x0000_s198717"/>
                </a:ext>
                <a:ext uri="{FF2B5EF4-FFF2-40B4-BE49-F238E27FC236}">
                  <a16:creationId xmlns:a16="http://schemas.microsoft.com/office/drawing/2014/main" id="{00000000-0008-0000-0200-00003D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127</xdr:row>
          <xdr:rowOff>320040</xdr:rowOff>
        </xdr:from>
        <xdr:to>
          <xdr:col>2</xdr:col>
          <xdr:colOff>876300</xdr:colOff>
          <xdr:row>129</xdr:row>
          <xdr:rowOff>15240</xdr:rowOff>
        </xdr:to>
        <xdr:sp macro="" textlink="">
          <xdr:nvSpPr>
            <xdr:cNvPr id="198718" name="チェック 276" hidden="1">
              <a:extLst>
                <a:ext uri="{63B3BB69-23CF-44E3-9099-C40C66FF867C}">
                  <a14:compatExt spid="_x0000_s198718"/>
                </a:ext>
                <a:ext uri="{FF2B5EF4-FFF2-40B4-BE49-F238E27FC236}">
                  <a16:creationId xmlns:a16="http://schemas.microsoft.com/office/drawing/2014/main" id="{00000000-0008-0000-0200-00003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127</xdr:row>
          <xdr:rowOff>320040</xdr:rowOff>
        </xdr:from>
        <xdr:to>
          <xdr:col>3</xdr:col>
          <xdr:colOff>1181100</xdr:colOff>
          <xdr:row>129</xdr:row>
          <xdr:rowOff>15240</xdr:rowOff>
        </xdr:to>
        <xdr:sp macro="" textlink="">
          <xdr:nvSpPr>
            <xdr:cNvPr id="198719" name="チェック 277" hidden="1">
              <a:extLst>
                <a:ext uri="{63B3BB69-23CF-44E3-9099-C40C66FF867C}">
                  <a14:compatExt spid="_x0000_s198719"/>
                </a:ext>
                <a:ext uri="{FF2B5EF4-FFF2-40B4-BE49-F238E27FC236}">
                  <a16:creationId xmlns:a16="http://schemas.microsoft.com/office/drawing/2014/main" id="{00000000-0008-0000-0200-00003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135</xdr:row>
          <xdr:rowOff>30480</xdr:rowOff>
        </xdr:from>
        <xdr:to>
          <xdr:col>2</xdr:col>
          <xdr:colOff>876300</xdr:colOff>
          <xdr:row>136</xdr:row>
          <xdr:rowOff>0</xdr:rowOff>
        </xdr:to>
        <xdr:sp macro="" textlink="">
          <xdr:nvSpPr>
            <xdr:cNvPr id="198720" name="チェック 278" hidden="1">
              <a:extLst>
                <a:ext uri="{63B3BB69-23CF-44E3-9099-C40C66FF867C}">
                  <a14:compatExt spid="_x0000_s198720"/>
                </a:ext>
                <a:ext uri="{FF2B5EF4-FFF2-40B4-BE49-F238E27FC236}">
                  <a16:creationId xmlns:a16="http://schemas.microsoft.com/office/drawing/2014/main" id="{00000000-0008-0000-0200-00004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132</xdr:row>
          <xdr:rowOff>0</xdr:rowOff>
        </xdr:from>
        <xdr:to>
          <xdr:col>2</xdr:col>
          <xdr:colOff>876300</xdr:colOff>
          <xdr:row>133</xdr:row>
          <xdr:rowOff>7620</xdr:rowOff>
        </xdr:to>
        <xdr:sp macro="" textlink="">
          <xdr:nvSpPr>
            <xdr:cNvPr id="198721" name="チェック 281" hidden="1">
              <a:extLst>
                <a:ext uri="{63B3BB69-23CF-44E3-9099-C40C66FF867C}">
                  <a14:compatExt spid="_x0000_s198721"/>
                </a:ext>
                <a:ext uri="{FF2B5EF4-FFF2-40B4-BE49-F238E27FC236}">
                  <a16:creationId xmlns:a16="http://schemas.microsoft.com/office/drawing/2014/main" id="{00000000-0008-0000-0200-00004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132</xdr:row>
          <xdr:rowOff>0</xdr:rowOff>
        </xdr:from>
        <xdr:to>
          <xdr:col>3</xdr:col>
          <xdr:colOff>1181100</xdr:colOff>
          <xdr:row>133</xdr:row>
          <xdr:rowOff>7620</xdr:rowOff>
        </xdr:to>
        <xdr:sp macro="" textlink="">
          <xdr:nvSpPr>
            <xdr:cNvPr id="198722" name="チェック 282" hidden="1">
              <a:extLst>
                <a:ext uri="{63B3BB69-23CF-44E3-9099-C40C66FF867C}">
                  <a14:compatExt spid="_x0000_s198722"/>
                </a:ext>
                <a:ext uri="{FF2B5EF4-FFF2-40B4-BE49-F238E27FC236}">
                  <a16:creationId xmlns:a16="http://schemas.microsoft.com/office/drawing/2014/main" id="{00000000-0008-0000-0200-00004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183</xdr:row>
          <xdr:rowOff>0</xdr:rowOff>
        </xdr:from>
        <xdr:to>
          <xdr:col>2</xdr:col>
          <xdr:colOff>876300</xdr:colOff>
          <xdr:row>184</xdr:row>
          <xdr:rowOff>22860</xdr:rowOff>
        </xdr:to>
        <xdr:sp macro="" textlink="">
          <xdr:nvSpPr>
            <xdr:cNvPr id="198723" name="チェック 285" hidden="1">
              <a:extLst>
                <a:ext uri="{63B3BB69-23CF-44E3-9099-C40C66FF867C}">
                  <a14:compatExt spid="_x0000_s198723"/>
                </a:ext>
                <a:ext uri="{FF2B5EF4-FFF2-40B4-BE49-F238E27FC236}">
                  <a16:creationId xmlns:a16="http://schemas.microsoft.com/office/drawing/2014/main" id="{00000000-0008-0000-0200-00004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xdr:twoCellAnchor>
    <xdr:from>
      <xdr:col>2</xdr:col>
      <xdr:colOff>257176</xdr:colOff>
      <xdr:row>251</xdr:row>
      <xdr:rowOff>69532</xdr:rowOff>
    </xdr:from>
    <xdr:to>
      <xdr:col>3</xdr:col>
      <xdr:colOff>3558269</xdr:colOff>
      <xdr:row>251</xdr:row>
      <xdr:rowOff>3181350</xdr:rowOff>
    </xdr:to>
    <xdr:graphicFrame macro="">
      <xdr:nvGraphicFramePr>
        <xdr:cNvPr id="4" name="グラフ 232">
          <a:extLst>
            <a:ext uri="{FF2B5EF4-FFF2-40B4-BE49-F238E27FC236}">
              <a16:creationId xmlns:a16="http://schemas.microsoft.com/office/drawing/2014/main" id="{FD5B51A5-2A3F-440C-8250-BFA4C6E6B2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68580</xdr:colOff>
          <xdr:row>279</xdr:row>
          <xdr:rowOff>38100</xdr:rowOff>
        </xdr:from>
        <xdr:to>
          <xdr:col>3</xdr:col>
          <xdr:colOff>2392680</xdr:colOff>
          <xdr:row>279</xdr:row>
          <xdr:rowOff>259080</xdr:rowOff>
        </xdr:to>
        <xdr:sp macro="" textlink="">
          <xdr:nvSpPr>
            <xdr:cNvPr id="198724" name="チェック 424" hidden="1">
              <a:extLst>
                <a:ext uri="{63B3BB69-23CF-44E3-9099-C40C66FF867C}">
                  <a14:compatExt spid="_x0000_s198724"/>
                </a:ext>
                <a:ext uri="{FF2B5EF4-FFF2-40B4-BE49-F238E27FC236}">
                  <a16:creationId xmlns:a16="http://schemas.microsoft.com/office/drawing/2014/main" id="{00000000-0008-0000-0200-00004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291</xdr:row>
          <xdr:rowOff>38100</xdr:rowOff>
        </xdr:from>
        <xdr:to>
          <xdr:col>3</xdr:col>
          <xdr:colOff>2392680</xdr:colOff>
          <xdr:row>291</xdr:row>
          <xdr:rowOff>259080</xdr:rowOff>
        </xdr:to>
        <xdr:sp macro="" textlink="">
          <xdr:nvSpPr>
            <xdr:cNvPr id="198725" name="チェック 428" hidden="1">
              <a:extLst>
                <a:ext uri="{63B3BB69-23CF-44E3-9099-C40C66FF867C}">
                  <a14:compatExt spid="_x0000_s198725"/>
                </a:ext>
                <a:ext uri="{FF2B5EF4-FFF2-40B4-BE49-F238E27FC236}">
                  <a16:creationId xmlns:a16="http://schemas.microsoft.com/office/drawing/2014/main" id="{00000000-0008-0000-0200-00004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308</xdr:row>
          <xdr:rowOff>38100</xdr:rowOff>
        </xdr:from>
        <xdr:to>
          <xdr:col>3</xdr:col>
          <xdr:colOff>2392680</xdr:colOff>
          <xdr:row>308</xdr:row>
          <xdr:rowOff>259080</xdr:rowOff>
        </xdr:to>
        <xdr:sp macro="" textlink="">
          <xdr:nvSpPr>
            <xdr:cNvPr id="198726" name="チェック 429" hidden="1">
              <a:extLst>
                <a:ext uri="{63B3BB69-23CF-44E3-9099-C40C66FF867C}">
                  <a14:compatExt spid="_x0000_s198726"/>
                </a:ext>
                <a:ext uri="{FF2B5EF4-FFF2-40B4-BE49-F238E27FC236}">
                  <a16:creationId xmlns:a16="http://schemas.microsoft.com/office/drawing/2014/main" id="{00000000-0008-0000-0200-00004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181</xdr:row>
          <xdr:rowOff>0</xdr:rowOff>
        </xdr:from>
        <xdr:to>
          <xdr:col>2</xdr:col>
          <xdr:colOff>708660</xdr:colOff>
          <xdr:row>182</xdr:row>
          <xdr:rowOff>0</xdr:rowOff>
        </xdr:to>
        <xdr:sp macro="" textlink="">
          <xdr:nvSpPr>
            <xdr:cNvPr id="198727" name="チェック 536" hidden="1">
              <a:extLst>
                <a:ext uri="{63B3BB69-23CF-44E3-9099-C40C66FF867C}">
                  <a14:compatExt spid="_x0000_s198727"/>
                </a:ext>
                <a:ext uri="{FF2B5EF4-FFF2-40B4-BE49-F238E27FC236}">
                  <a16:creationId xmlns:a16="http://schemas.microsoft.com/office/drawing/2014/main" id="{00000000-0008-0000-0200-00004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181</xdr:row>
          <xdr:rowOff>15240</xdr:rowOff>
        </xdr:from>
        <xdr:to>
          <xdr:col>3</xdr:col>
          <xdr:colOff>1584960</xdr:colOff>
          <xdr:row>182</xdr:row>
          <xdr:rowOff>7620</xdr:rowOff>
        </xdr:to>
        <xdr:sp macro="" textlink="">
          <xdr:nvSpPr>
            <xdr:cNvPr id="198728" name="チェック 537" hidden="1">
              <a:extLst>
                <a:ext uri="{63B3BB69-23CF-44E3-9099-C40C66FF867C}">
                  <a14:compatExt spid="_x0000_s198728"/>
                </a:ext>
                <a:ext uri="{FF2B5EF4-FFF2-40B4-BE49-F238E27FC236}">
                  <a16:creationId xmlns:a16="http://schemas.microsoft.com/office/drawing/2014/main" id="{00000000-0008-0000-0200-00004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107</xdr:row>
          <xdr:rowOff>30480</xdr:rowOff>
        </xdr:from>
        <xdr:to>
          <xdr:col>2</xdr:col>
          <xdr:colOff>1478280</xdr:colOff>
          <xdr:row>107</xdr:row>
          <xdr:rowOff>297180</xdr:rowOff>
        </xdr:to>
        <xdr:sp macro="" textlink="">
          <xdr:nvSpPr>
            <xdr:cNvPr id="198729" name="チェック 541" hidden="1">
              <a:extLst>
                <a:ext uri="{63B3BB69-23CF-44E3-9099-C40C66FF867C}">
                  <a14:compatExt spid="_x0000_s198729"/>
                </a:ext>
                <a:ext uri="{FF2B5EF4-FFF2-40B4-BE49-F238E27FC236}">
                  <a16:creationId xmlns:a16="http://schemas.microsoft.com/office/drawing/2014/main" id="{00000000-0008-0000-0200-00004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107</xdr:row>
          <xdr:rowOff>22860</xdr:rowOff>
        </xdr:from>
        <xdr:to>
          <xdr:col>3</xdr:col>
          <xdr:colOff>853440</xdr:colOff>
          <xdr:row>107</xdr:row>
          <xdr:rowOff>289560</xdr:rowOff>
        </xdr:to>
        <xdr:sp macro="" textlink="">
          <xdr:nvSpPr>
            <xdr:cNvPr id="198730" name="チェック 543" hidden="1">
              <a:extLst>
                <a:ext uri="{63B3BB69-23CF-44E3-9099-C40C66FF867C}">
                  <a14:compatExt spid="_x0000_s198730"/>
                </a:ext>
                <a:ext uri="{FF2B5EF4-FFF2-40B4-BE49-F238E27FC236}">
                  <a16:creationId xmlns:a16="http://schemas.microsoft.com/office/drawing/2014/main" id="{00000000-0008-0000-0200-00004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124</xdr:row>
          <xdr:rowOff>30480</xdr:rowOff>
        </xdr:from>
        <xdr:to>
          <xdr:col>2</xdr:col>
          <xdr:colOff>1470660</xdr:colOff>
          <xdr:row>124</xdr:row>
          <xdr:rowOff>289560</xdr:rowOff>
        </xdr:to>
        <xdr:sp macro="" textlink="">
          <xdr:nvSpPr>
            <xdr:cNvPr id="198731" name="チェック 545" hidden="1">
              <a:extLst>
                <a:ext uri="{63B3BB69-23CF-44E3-9099-C40C66FF867C}">
                  <a14:compatExt spid="_x0000_s198731"/>
                </a:ext>
                <a:ext uri="{FF2B5EF4-FFF2-40B4-BE49-F238E27FC236}">
                  <a16:creationId xmlns:a16="http://schemas.microsoft.com/office/drawing/2014/main" id="{00000000-0008-0000-0200-00004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124</xdr:row>
          <xdr:rowOff>30480</xdr:rowOff>
        </xdr:from>
        <xdr:to>
          <xdr:col>3</xdr:col>
          <xdr:colOff>845820</xdr:colOff>
          <xdr:row>124</xdr:row>
          <xdr:rowOff>289560</xdr:rowOff>
        </xdr:to>
        <xdr:sp macro="" textlink="">
          <xdr:nvSpPr>
            <xdr:cNvPr id="198732" name="チェック 546" hidden="1">
              <a:extLst>
                <a:ext uri="{63B3BB69-23CF-44E3-9099-C40C66FF867C}">
                  <a14:compatExt spid="_x0000_s198732"/>
                </a:ext>
                <a:ext uri="{FF2B5EF4-FFF2-40B4-BE49-F238E27FC236}">
                  <a16:creationId xmlns:a16="http://schemas.microsoft.com/office/drawing/2014/main" id="{00000000-0008-0000-0200-00004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141</xdr:row>
          <xdr:rowOff>30480</xdr:rowOff>
        </xdr:from>
        <xdr:to>
          <xdr:col>2</xdr:col>
          <xdr:colOff>1478280</xdr:colOff>
          <xdr:row>141</xdr:row>
          <xdr:rowOff>297180</xdr:rowOff>
        </xdr:to>
        <xdr:sp macro="" textlink="">
          <xdr:nvSpPr>
            <xdr:cNvPr id="198733" name="チェック 548" hidden="1">
              <a:extLst>
                <a:ext uri="{63B3BB69-23CF-44E3-9099-C40C66FF867C}">
                  <a14:compatExt spid="_x0000_s198733"/>
                </a:ext>
                <a:ext uri="{FF2B5EF4-FFF2-40B4-BE49-F238E27FC236}">
                  <a16:creationId xmlns:a16="http://schemas.microsoft.com/office/drawing/2014/main" id="{00000000-0008-0000-0200-00004D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141</xdr:row>
          <xdr:rowOff>22860</xdr:rowOff>
        </xdr:from>
        <xdr:to>
          <xdr:col>3</xdr:col>
          <xdr:colOff>822960</xdr:colOff>
          <xdr:row>141</xdr:row>
          <xdr:rowOff>297180</xdr:rowOff>
        </xdr:to>
        <xdr:sp macro="" textlink="">
          <xdr:nvSpPr>
            <xdr:cNvPr id="198734" name="チェック 549" hidden="1">
              <a:extLst>
                <a:ext uri="{63B3BB69-23CF-44E3-9099-C40C66FF867C}">
                  <a14:compatExt spid="_x0000_s198734"/>
                </a:ext>
                <a:ext uri="{FF2B5EF4-FFF2-40B4-BE49-F238E27FC236}">
                  <a16:creationId xmlns:a16="http://schemas.microsoft.com/office/drawing/2014/main" id="{00000000-0008-0000-0200-00004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30480</xdr:rowOff>
        </xdr:from>
        <xdr:to>
          <xdr:col>2</xdr:col>
          <xdr:colOff>1478280</xdr:colOff>
          <xdr:row>158</xdr:row>
          <xdr:rowOff>297180</xdr:rowOff>
        </xdr:to>
        <xdr:sp macro="" textlink="">
          <xdr:nvSpPr>
            <xdr:cNvPr id="198735" name="チェック 550" hidden="1">
              <a:extLst>
                <a:ext uri="{63B3BB69-23CF-44E3-9099-C40C66FF867C}">
                  <a14:compatExt spid="_x0000_s198735"/>
                </a:ext>
                <a:ext uri="{FF2B5EF4-FFF2-40B4-BE49-F238E27FC236}">
                  <a16:creationId xmlns:a16="http://schemas.microsoft.com/office/drawing/2014/main" id="{00000000-0008-0000-0200-00004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158</xdr:row>
          <xdr:rowOff>30480</xdr:rowOff>
        </xdr:from>
        <xdr:to>
          <xdr:col>3</xdr:col>
          <xdr:colOff>838200</xdr:colOff>
          <xdr:row>158</xdr:row>
          <xdr:rowOff>289560</xdr:rowOff>
        </xdr:to>
        <xdr:sp macro="" textlink="">
          <xdr:nvSpPr>
            <xdr:cNvPr id="198736" name="チェック 551" hidden="1">
              <a:extLst>
                <a:ext uri="{63B3BB69-23CF-44E3-9099-C40C66FF867C}">
                  <a14:compatExt spid="_x0000_s198736"/>
                </a:ext>
                <a:ext uri="{FF2B5EF4-FFF2-40B4-BE49-F238E27FC236}">
                  <a16:creationId xmlns:a16="http://schemas.microsoft.com/office/drawing/2014/main" id="{00000000-0008-0000-0200-00005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303</xdr:row>
          <xdr:rowOff>38100</xdr:rowOff>
        </xdr:from>
        <xdr:to>
          <xdr:col>3</xdr:col>
          <xdr:colOff>2392680</xdr:colOff>
          <xdr:row>303</xdr:row>
          <xdr:rowOff>259080</xdr:rowOff>
        </xdr:to>
        <xdr:sp macro="" textlink="">
          <xdr:nvSpPr>
            <xdr:cNvPr id="198737" name="チェック 552" hidden="1">
              <a:extLst>
                <a:ext uri="{63B3BB69-23CF-44E3-9099-C40C66FF867C}">
                  <a14:compatExt spid="_x0000_s198737"/>
                </a:ext>
                <a:ext uri="{FF2B5EF4-FFF2-40B4-BE49-F238E27FC236}">
                  <a16:creationId xmlns:a16="http://schemas.microsoft.com/office/drawing/2014/main" id="{00000000-0008-0000-0200-00005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xdr:twoCellAnchor>
    <xdr:from>
      <xdr:col>6</xdr:col>
      <xdr:colOff>937895</xdr:colOff>
      <xdr:row>61</xdr:row>
      <xdr:rowOff>121920</xdr:rowOff>
    </xdr:from>
    <xdr:to>
      <xdr:col>9</xdr:col>
      <xdr:colOff>522605</xdr:colOff>
      <xdr:row>61</xdr:row>
      <xdr:rowOff>534670</xdr:rowOff>
    </xdr:to>
    <xdr:sp macro="" textlink="">
      <xdr:nvSpPr>
        <xdr:cNvPr id="5" name="テキスト 794">
          <a:extLst>
            <a:ext uri="{FF2B5EF4-FFF2-40B4-BE49-F238E27FC236}">
              <a16:creationId xmlns:a16="http://schemas.microsoft.com/office/drawing/2014/main" id="{7F3D1153-DD53-4F66-9455-BC75B1CA1B00}"/>
            </a:ext>
          </a:extLst>
        </xdr:cNvPr>
        <xdr:cNvSpPr txBox="1"/>
      </xdr:nvSpPr>
      <xdr:spPr>
        <a:xfrm>
          <a:off x="12920345" y="12733020"/>
          <a:ext cx="4099560" cy="412750"/>
        </a:xfrm>
        <a:prstGeom prst="rect">
          <a:avLst/>
        </a:prstGeom>
        <a:solidFill>
          <a:schemeClr val="lt1"/>
        </a:solidFill>
        <a:ln w="9525" cmpd="sng">
          <a:solidFill>
            <a:srgbClr val="FF0000"/>
          </a:solidFill>
        </a:ln>
      </xdr:spPr>
      <xdr:style>
        <a:lnRef idx="0">
          <a:srgbClr val="000000"/>
        </a:lnRef>
        <a:fillRef idx="0">
          <a:srgbClr val="000000"/>
        </a:fillRef>
        <a:effectRef idx="0">
          <a:srgbClr val="000000"/>
        </a:effectRef>
        <a:fontRef idx="minor">
          <a:schemeClr val="dk1"/>
        </a:fontRef>
      </xdr:style>
      <xdr:txBody>
        <a:bodyPr vertOverflow="clip" horzOverflow="clip"/>
        <a:lstStyle/>
        <a:p>
          <a:r>
            <a:rPr kumimoji="1" lang="ja-JP" altLang="en-US"/>
            <a:t>・「プルダウン」より選択する工種は、上記以外の工種とする。</a:t>
          </a:r>
        </a:p>
      </xdr:txBody>
    </xdr:sp>
    <xdr:clientData/>
  </xdr:twoCellAnchor>
  <mc:AlternateContent xmlns:mc="http://schemas.openxmlformats.org/markup-compatibility/2006">
    <mc:Choice xmlns:a14="http://schemas.microsoft.com/office/drawing/2010/main" Requires="a14">
      <xdr:twoCellAnchor editAs="oneCell">
        <xdr:from>
          <xdr:col>2</xdr:col>
          <xdr:colOff>68580</xdr:colOff>
          <xdr:row>298</xdr:row>
          <xdr:rowOff>38100</xdr:rowOff>
        </xdr:from>
        <xdr:to>
          <xdr:col>3</xdr:col>
          <xdr:colOff>2392680</xdr:colOff>
          <xdr:row>298</xdr:row>
          <xdr:rowOff>259080</xdr:rowOff>
        </xdr:to>
        <xdr:sp macro="" textlink="">
          <xdr:nvSpPr>
            <xdr:cNvPr id="198738" name="チェック 558" hidden="1">
              <a:extLst>
                <a:ext uri="{63B3BB69-23CF-44E3-9099-C40C66FF867C}">
                  <a14:compatExt spid="_x0000_s198738"/>
                </a:ext>
                <a:ext uri="{FF2B5EF4-FFF2-40B4-BE49-F238E27FC236}">
                  <a16:creationId xmlns:a16="http://schemas.microsoft.com/office/drawing/2014/main" id="{00000000-0008-0000-0200-00005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2057400</xdr:rowOff>
        </xdr:from>
        <xdr:to>
          <xdr:col>3</xdr:col>
          <xdr:colOff>3185160</xdr:colOff>
          <xdr:row>61</xdr:row>
          <xdr:rowOff>2278380</xdr:rowOff>
        </xdr:to>
        <xdr:sp macro="" textlink="">
          <xdr:nvSpPr>
            <xdr:cNvPr id="198739" name="チェック 561" hidden="1">
              <a:extLst>
                <a:ext uri="{63B3BB69-23CF-44E3-9099-C40C66FF867C}">
                  <a14:compatExt spid="_x0000_s198739"/>
                </a:ext>
                <a:ext uri="{FF2B5EF4-FFF2-40B4-BE49-F238E27FC236}">
                  <a16:creationId xmlns:a16="http://schemas.microsoft.com/office/drawing/2014/main" id="{00000000-0008-0000-0200-00005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2324100</xdr:rowOff>
        </xdr:from>
        <xdr:to>
          <xdr:col>3</xdr:col>
          <xdr:colOff>3185160</xdr:colOff>
          <xdr:row>61</xdr:row>
          <xdr:rowOff>2537460</xdr:rowOff>
        </xdr:to>
        <xdr:sp macro="" textlink="">
          <xdr:nvSpPr>
            <xdr:cNvPr id="198740" name="チェック 562" hidden="1">
              <a:extLst>
                <a:ext uri="{63B3BB69-23CF-44E3-9099-C40C66FF867C}">
                  <a14:compatExt spid="_x0000_s198740"/>
                </a:ext>
                <a:ext uri="{FF2B5EF4-FFF2-40B4-BE49-F238E27FC236}">
                  <a16:creationId xmlns:a16="http://schemas.microsoft.com/office/drawing/2014/main" id="{00000000-0008-0000-0200-00005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2583180</xdr:rowOff>
        </xdr:from>
        <xdr:to>
          <xdr:col>3</xdr:col>
          <xdr:colOff>3185160</xdr:colOff>
          <xdr:row>61</xdr:row>
          <xdr:rowOff>2796540</xdr:rowOff>
        </xdr:to>
        <xdr:sp macro="" textlink="">
          <xdr:nvSpPr>
            <xdr:cNvPr id="198741" name="チェック 563" hidden="1">
              <a:extLst>
                <a:ext uri="{63B3BB69-23CF-44E3-9099-C40C66FF867C}">
                  <a14:compatExt spid="_x0000_s198741"/>
                </a:ext>
                <a:ext uri="{FF2B5EF4-FFF2-40B4-BE49-F238E27FC236}">
                  <a16:creationId xmlns:a16="http://schemas.microsoft.com/office/drawing/2014/main" id="{00000000-0008-0000-0200-00005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2842260</xdr:rowOff>
        </xdr:from>
        <xdr:to>
          <xdr:col>3</xdr:col>
          <xdr:colOff>3185160</xdr:colOff>
          <xdr:row>61</xdr:row>
          <xdr:rowOff>3070860</xdr:rowOff>
        </xdr:to>
        <xdr:sp macro="" textlink="">
          <xdr:nvSpPr>
            <xdr:cNvPr id="198742" name="チェック 564" hidden="1">
              <a:extLst>
                <a:ext uri="{63B3BB69-23CF-44E3-9099-C40C66FF867C}">
                  <a14:compatExt spid="_x0000_s198742"/>
                </a:ext>
                <a:ext uri="{FF2B5EF4-FFF2-40B4-BE49-F238E27FC236}">
                  <a16:creationId xmlns:a16="http://schemas.microsoft.com/office/drawing/2014/main" id="{00000000-0008-0000-0200-00005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3116580</xdr:rowOff>
        </xdr:from>
        <xdr:to>
          <xdr:col>3</xdr:col>
          <xdr:colOff>3185160</xdr:colOff>
          <xdr:row>61</xdr:row>
          <xdr:rowOff>3337560</xdr:rowOff>
        </xdr:to>
        <xdr:sp macro="" textlink="">
          <xdr:nvSpPr>
            <xdr:cNvPr id="198743" name="チェック 565" hidden="1">
              <a:extLst>
                <a:ext uri="{63B3BB69-23CF-44E3-9099-C40C66FF867C}">
                  <a14:compatExt spid="_x0000_s198743"/>
                </a:ext>
                <a:ext uri="{FF2B5EF4-FFF2-40B4-BE49-F238E27FC236}">
                  <a16:creationId xmlns:a16="http://schemas.microsoft.com/office/drawing/2014/main" id="{00000000-0008-0000-0200-00005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3383280</xdr:rowOff>
        </xdr:from>
        <xdr:to>
          <xdr:col>3</xdr:col>
          <xdr:colOff>3185160</xdr:colOff>
          <xdr:row>61</xdr:row>
          <xdr:rowOff>3596640</xdr:rowOff>
        </xdr:to>
        <xdr:sp macro="" textlink="">
          <xdr:nvSpPr>
            <xdr:cNvPr id="198744" name="チェック 566" hidden="1">
              <a:extLst>
                <a:ext uri="{63B3BB69-23CF-44E3-9099-C40C66FF867C}">
                  <a14:compatExt spid="_x0000_s198744"/>
                </a:ext>
                <a:ext uri="{FF2B5EF4-FFF2-40B4-BE49-F238E27FC236}">
                  <a16:creationId xmlns:a16="http://schemas.microsoft.com/office/drawing/2014/main" id="{00000000-0008-0000-0200-00005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3642360</xdr:rowOff>
        </xdr:from>
        <xdr:to>
          <xdr:col>3</xdr:col>
          <xdr:colOff>3185160</xdr:colOff>
          <xdr:row>61</xdr:row>
          <xdr:rowOff>3870960</xdr:rowOff>
        </xdr:to>
        <xdr:sp macro="" textlink="">
          <xdr:nvSpPr>
            <xdr:cNvPr id="198745" name="チェック 567" hidden="1">
              <a:extLst>
                <a:ext uri="{63B3BB69-23CF-44E3-9099-C40C66FF867C}">
                  <a14:compatExt spid="_x0000_s198745"/>
                </a:ext>
                <a:ext uri="{FF2B5EF4-FFF2-40B4-BE49-F238E27FC236}">
                  <a16:creationId xmlns:a16="http://schemas.microsoft.com/office/drawing/2014/main" id="{00000000-0008-0000-0200-00005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152400</xdr:rowOff>
        </xdr:from>
        <xdr:to>
          <xdr:col>2</xdr:col>
          <xdr:colOff>2491740</xdr:colOff>
          <xdr:row>258</xdr:row>
          <xdr:rowOff>327660</xdr:rowOff>
        </xdr:to>
        <xdr:sp macro="" textlink="">
          <xdr:nvSpPr>
            <xdr:cNvPr id="198746" name="チェック 602" hidden="1">
              <a:extLst>
                <a:ext uri="{63B3BB69-23CF-44E3-9099-C40C66FF867C}">
                  <a14:compatExt spid="_x0000_s198746"/>
                </a:ext>
                <a:ext uri="{FF2B5EF4-FFF2-40B4-BE49-F238E27FC236}">
                  <a16:creationId xmlns:a16="http://schemas.microsoft.com/office/drawing/2014/main" id="{00000000-0008-0000-0200-00005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396240</xdr:rowOff>
        </xdr:from>
        <xdr:to>
          <xdr:col>2</xdr:col>
          <xdr:colOff>2491740</xdr:colOff>
          <xdr:row>258</xdr:row>
          <xdr:rowOff>571500</xdr:rowOff>
        </xdr:to>
        <xdr:sp macro="" textlink="">
          <xdr:nvSpPr>
            <xdr:cNvPr id="198747" name="チェック 603" hidden="1">
              <a:extLst>
                <a:ext uri="{63B3BB69-23CF-44E3-9099-C40C66FF867C}">
                  <a14:compatExt spid="_x0000_s198747"/>
                </a:ext>
                <a:ext uri="{FF2B5EF4-FFF2-40B4-BE49-F238E27FC236}">
                  <a16:creationId xmlns:a16="http://schemas.microsoft.com/office/drawing/2014/main" id="{00000000-0008-0000-0200-00005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632460</xdr:rowOff>
        </xdr:from>
        <xdr:to>
          <xdr:col>2</xdr:col>
          <xdr:colOff>2491740</xdr:colOff>
          <xdr:row>258</xdr:row>
          <xdr:rowOff>815340</xdr:rowOff>
        </xdr:to>
        <xdr:sp macro="" textlink="">
          <xdr:nvSpPr>
            <xdr:cNvPr id="198748" name="チェック 604" hidden="1">
              <a:extLst>
                <a:ext uri="{63B3BB69-23CF-44E3-9099-C40C66FF867C}">
                  <a14:compatExt spid="_x0000_s198748"/>
                </a:ext>
                <a:ext uri="{FF2B5EF4-FFF2-40B4-BE49-F238E27FC236}">
                  <a16:creationId xmlns:a16="http://schemas.microsoft.com/office/drawing/2014/main" id="{00000000-0008-0000-0200-00005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253</xdr:row>
          <xdr:rowOff>114300</xdr:rowOff>
        </xdr:from>
        <xdr:to>
          <xdr:col>2</xdr:col>
          <xdr:colOff>2491740</xdr:colOff>
          <xdr:row>253</xdr:row>
          <xdr:rowOff>297180</xdr:rowOff>
        </xdr:to>
        <xdr:sp macro="" textlink="">
          <xdr:nvSpPr>
            <xdr:cNvPr id="198749" name="チェック 606" hidden="1">
              <a:extLst>
                <a:ext uri="{63B3BB69-23CF-44E3-9099-C40C66FF867C}">
                  <a14:compatExt spid="_x0000_s198749"/>
                </a:ext>
                <a:ext uri="{FF2B5EF4-FFF2-40B4-BE49-F238E27FC236}">
                  <a16:creationId xmlns:a16="http://schemas.microsoft.com/office/drawing/2014/main" id="{00000000-0008-0000-0200-00005D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作業員の労力が軽減され、納品データの作成時間も早くなった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253</xdr:row>
          <xdr:rowOff>358140</xdr:rowOff>
        </xdr:from>
        <xdr:to>
          <xdr:col>2</xdr:col>
          <xdr:colOff>2491740</xdr:colOff>
          <xdr:row>253</xdr:row>
          <xdr:rowOff>533400</xdr:rowOff>
        </xdr:to>
        <xdr:sp macro="" textlink="">
          <xdr:nvSpPr>
            <xdr:cNvPr id="198750" name="チェック 607" hidden="1">
              <a:extLst>
                <a:ext uri="{63B3BB69-23CF-44E3-9099-C40C66FF867C}">
                  <a14:compatExt spid="_x0000_s198750"/>
                </a:ext>
                <a:ext uri="{FF2B5EF4-FFF2-40B4-BE49-F238E27FC236}">
                  <a16:creationId xmlns:a16="http://schemas.microsoft.com/office/drawing/2014/main" id="{00000000-0008-0000-0200-00005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成果物の作成・整理にかかる時間及び提出物が軽減された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253</xdr:row>
          <xdr:rowOff>594360</xdr:rowOff>
        </xdr:from>
        <xdr:to>
          <xdr:col>2</xdr:col>
          <xdr:colOff>2491740</xdr:colOff>
          <xdr:row>253</xdr:row>
          <xdr:rowOff>777240</xdr:rowOff>
        </xdr:to>
        <xdr:sp macro="" textlink="">
          <xdr:nvSpPr>
            <xdr:cNvPr id="198751" name="チェック 608" hidden="1">
              <a:extLst>
                <a:ext uri="{63B3BB69-23CF-44E3-9099-C40C66FF867C}">
                  <a14:compatExt spid="_x0000_s198751"/>
                </a:ext>
                <a:ext uri="{FF2B5EF4-FFF2-40B4-BE49-F238E27FC236}">
                  <a16:creationId xmlns:a16="http://schemas.microsoft.com/office/drawing/2014/main" id="{00000000-0008-0000-0200-00005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データ量が増加したため時間がかかった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15240</xdr:rowOff>
        </xdr:from>
        <xdr:to>
          <xdr:col>2</xdr:col>
          <xdr:colOff>1783080</xdr:colOff>
          <xdr:row>17</xdr:row>
          <xdr:rowOff>251460</xdr:rowOff>
        </xdr:to>
        <xdr:sp macro="" textlink="">
          <xdr:nvSpPr>
            <xdr:cNvPr id="198752" name="Option Button 96" hidden="1">
              <a:extLst>
                <a:ext uri="{63B3BB69-23CF-44E3-9099-C40C66FF867C}">
                  <a14:compatExt spid="_x0000_s198752"/>
                </a:ext>
                <a:ext uri="{FF2B5EF4-FFF2-40B4-BE49-F238E27FC236}">
                  <a16:creationId xmlns:a16="http://schemas.microsoft.com/office/drawing/2014/main" id="{00000000-0008-0000-0200-00006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上記以外の発注形態(自由記入)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15240</xdr:rowOff>
        </xdr:from>
        <xdr:to>
          <xdr:col>2</xdr:col>
          <xdr:colOff>1729740</xdr:colOff>
          <xdr:row>64</xdr:row>
          <xdr:rowOff>251460</xdr:rowOff>
        </xdr:to>
        <xdr:sp macro="" textlink="">
          <xdr:nvSpPr>
            <xdr:cNvPr id="198753" name="Check Box 97" hidden="1">
              <a:extLst>
                <a:ext uri="{63B3BB69-23CF-44E3-9099-C40C66FF867C}">
                  <a14:compatExt spid="_x0000_s198753"/>
                </a:ext>
                <a:ext uri="{FF2B5EF4-FFF2-40B4-BE49-F238E27FC236}">
                  <a16:creationId xmlns:a16="http://schemas.microsoft.com/office/drawing/2014/main" id="{00000000-0008-0000-0200-00006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108</xdr:row>
          <xdr:rowOff>175260</xdr:rowOff>
        </xdr:from>
        <xdr:to>
          <xdr:col>3</xdr:col>
          <xdr:colOff>3185160</xdr:colOff>
          <xdr:row>109</xdr:row>
          <xdr:rowOff>396240</xdr:rowOff>
        </xdr:to>
        <xdr:sp macro="" textlink="">
          <xdr:nvSpPr>
            <xdr:cNvPr id="198754" name="Group Box 98" hidden="1">
              <a:extLst>
                <a:ext uri="{63B3BB69-23CF-44E3-9099-C40C66FF867C}">
                  <a14:compatExt spid="_x0000_s198754"/>
                </a:ext>
                <a:ext uri="{FF2B5EF4-FFF2-40B4-BE49-F238E27FC236}">
                  <a16:creationId xmlns:a16="http://schemas.microsoft.com/office/drawing/2014/main" id="{00000000-0008-0000-0200-000062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110</xdr:row>
          <xdr:rowOff>60960</xdr:rowOff>
        </xdr:from>
        <xdr:to>
          <xdr:col>2</xdr:col>
          <xdr:colOff>762000</xdr:colOff>
          <xdr:row>110</xdr:row>
          <xdr:rowOff>236220</xdr:rowOff>
        </xdr:to>
        <xdr:sp macro="" textlink="">
          <xdr:nvSpPr>
            <xdr:cNvPr id="198755" name="Option Button 99" hidden="1">
              <a:extLst>
                <a:ext uri="{63B3BB69-23CF-44E3-9099-C40C66FF867C}">
                  <a14:compatExt spid="_x0000_s198755"/>
                </a:ext>
                <a:ext uri="{FF2B5EF4-FFF2-40B4-BE49-F238E27FC236}">
                  <a16:creationId xmlns:a16="http://schemas.microsoft.com/office/drawing/2014/main" id="{00000000-0008-0000-0200-000063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110</xdr:row>
          <xdr:rowOff>60960</xdr:rowOff>
        </xdr:from>
        <xdr:to>
          <xdr:col>2</xdr:col>
          <xdr:colOff>1965960</xdr:colOff>
          <xdr:row>110</xdr:row>
          <xdr:rowOff>236220</xdr:rowOff>
        </xdr:to>
        <xdr:sp macro="" textlink="">
          <xdr:nvSpPr>
            <xdr:cNvPr id="198756" name="Option Button 100" hidden="1">
              <a:extLst>
                <a:ext uri="{63B3BB69-23CF-44E3-9099-C40C66FF867C}">
                  <a14:compatExt spid="_x0000_s198756"/>
                </a:ext>
                <a:ext uri="{FF2B5EF4-FFF2-40B4-BE49-F238E27FC236}">
                  <a16:creationId xmlns:a16="http://schemas.microsoft.com/office/drawing/2014/main" id="{00000000-0008-0000-0200-000064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125</xdr:row>
          <xdr:rowOff>175260</xdr:rowOff>
        </xdr:from>
        <xdr:to>
          <xdr:col>3</xdr:col>
          <xdr:colOff>3185160</xdr:colOff>
          <xdr:row>126</xdr:row>
          <xdr:rowOff>396240</xdr:rowOff>
        </xdr:to>
        <xdr:sp macro="" textlink="">
          <xdr:nvSpPr>
            <xdr:cNvPr id="198757" name="Group Box 101" hidden="1">
              <a:extLst>
                <a:ext uri="{63B3BB69-23CF-44E3-9099-C40C66FF867C}">
                  <a14:compatExt spid="_x0000_s198757"/>
                </a:ext>
                <a:ext uri="{FF2B5EF4-FFF2-40B4-BE49-F238E27FC236}">
                  <a16:creationId xmlns:a16="http://schemas.microsoft.com/office/drawing/2014/main" id="{00000000-0008-0000-0200-000065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127</xdr:row>
          <xdr:rowOff>68580</xdr:rowOff>
        </xdr:from>
        <xdr:to>
          <xdr:col>2</xdr:col>
          <xdr:colOff>762000</xdr:colOff>
          <xdr:row>127</xdr:row>
          <xdr:rowOff>251460</xdr:rowOff>
        </xdr:to>
        <xdr:sp macro="" textlink="">
          <xdr:nvSpPr>
            <xdr:cNvPr id="198758" name="Option Button 102" hidden="1">
              <a:extLst>
                <a:ext uri="{63B3BB69-23CF-44E3-9099-C40C66FF867C}">
                  <a14:compatExt spid="_x0000_s198758"/>
                </a:ext>
                <a:ext uri="{FF2B5EF4-FFF2-40B4-BE49-F238E27FC236}">
                  <a16:creationId xmlns:a16="http://schemas.microsoft.com/office/drawing/2014/main" id="{00000000-0008-0000-0200-000066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127</xdr:row>
          <xdr:rowOff>68580</xdr:rowOff>
        </xdr:from>
        <xdr:to>
          <xdr:col>2</xdr:col>
          <xdr:colOff>1965960</xdr:colOff>
          <xdr:row>127</xdr:row>
          <xdr:rowOff>251460</xdr:rowOff>
        </xdr:to>
        <xdr:sp macro="" textlink="">
          <xdr:nvSpPr>
            <xdr:cNvPr id="198759" name="Option Button 103" hidden="1">
              <a:extLst>
                <a:ext uri="{63B3BB69-23CF-44E3-9099-C40C66FF867C}">
                  <a14:compatExt spid="_x0000_s198759"/>
                </a:ext>
                <a:ext uri="{FF2B5EF4-FFF2-40B4-BE49-F238E27FC236}">
                  <a16:creationId xmlns:a16="http://schemas.microsoft.com/office/drawing/2014/main" id="{00000000-0008-0000-0200-000067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127</xdr:row>
          <xdr:rowOff>68580</xdr:rowOff>
        </xdr:from>
        <xdr:to>
          <xdr:col>3</xdr:col>
          <xdr:colOff>716280</xdr:colOff>
          <xdr:row>127</xdr:row>
          <xdr:rowOff>251460</xdr:rowOff>
        </xdr:to>
        <xdr:sp macro="" textlink="">
          <xdr:nvSpPr>
            <xdr:cNvPr id="198760" name="Option Button 104" hidden="1">
              <a:extLst>
                <a:ext uri="{63B3BB69-23CF-44E3-9099-C40C66FF867C}">
                  <a14:compatExt spid="_x0000_s198760"/>
                </a:ext>
                <a:ext uri="{FF2B5EF4-FFF2-40B4-BE49-F238E27FC236}">
                  <a16:creationId xmlns:a16="http://schemas.microsoft.com/office/drawing/2014/main" id="{00000000-0008-0000-0200-000068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142</xdr:row>
          <xdr:rowOff>175260</xdr:rowOff>
        </xdr:from>
        <xdr:to>
          <xdr:col>3</xdr:col>
          <xdr:colOff>3177540</xdr:colOff>
          <xdr:row>143</xdr:row>
          <xdr:rowOff>396240</xdr:rowOff>
        </xdr:to>
        <xdr:sp macro="" textlink="">
          <xdr:nvSpPr>
            <xdr:cNvPr id="198761" name="Group Box 105" hidden="1">
              <a:extLst>
                <a:ext uri="{63B3BB69-23CF-44E3-9099-C40C66FF867C}">
                  <a14:compatExt spid="_x0000_s198761"/>
                </a:ext>
                <a:ext uri="{FF2B5EF4-FFF2-40B4-BE49-F238E27FC236}">
                  <a16:creationId xmlns:a16="http://schemas.microsoft.com/office/drawing/2014/main" id="{00000000-0008-0000-0200-000069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144</xdr:row>
          <xdr:rowOff>76200</xdr:rowOff>
        </xdr:from>
        <xdr:to>
          <xdr:col>2</xdr:col>
          <xdr:colOff>861060</xdr:colOff>
          <xdr:row>144</xdr:row>
          <xdr:rowOff>251460</xdr:rowOff>
        </xdr:to>
        <xdr:sp macro="" textlink="">
          <xdr:nvSpPr>
            <xdr:cNvPr id="198762" name="Option Button 106" hidden="1">
              <a:extLst>
                <a:ext uri="{63B3BB69-23CF-44E3-9099-C40C66FF867C}">
                  <a14:compatExt spid="_x0000_s198762"/>
                </a:ext>
                <a:ext uri="{FF2B5EF4-FFF2-40B4-BE49-F238E27FC236}">
                  <a16:creationId xmlns:a16="http://schemas.microsoft.com/office/drawing/2014/main" id="{00000000-0008-0000-0200-00006A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144</xdr:row>
          <xdr:rowOff>76200</xdr:rowOff>
        </xdr:from>
        <xdr:to>
          <xdr:col>2</xdr:col>
          <xdr:colOff>1965960</xdr:colOff>
          <xdr:row>144</xdr:row>
          <xdr:rowOff>251460</xdr:rowOff>
        </xdr:to>
        <xdr:sp macro="" textlink="">
          <xdr:nvSpPr>
            <xdr:cNvPr id="198763" name="Option Button 107" hidden="1">
              <a:extLst>
                <a:ext uri="{63B3BB69-23CF-44E3-9099-C40C66FF867C}">
                  <a14:compatExt spid="_x0000_s198763"/>
                </a:ext>
                <a:ext uri="{FF2B5EF4-FFF2-40B4-BE49-F238E27FC236}">
                  <a16:creationId xmlns:a16="http://schemas.microsoft.com/office/drawing/2014/main" id="{00000000-0008-0000-0200-00006B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144</xdr:row>
          <xdr:rowOff>76200</xdr:rowOff>
        </xdr:from>
        <xdr:to>
          <xdr:col>3</xdr:col>
          <xdr:colOff>716280</xdr:colOff>
          <xdr:row>144</xdr:row>
          <xdr:rowOff>251460</xdr:rowOff>
        </xdr:to>
        <xdr:sp macro="" textlink="">
          <xdr:nvSpPr>
            <xdr:cNvPr id="198764" name="Option Button 108" hidden="1">
              <a:extLst>
                <a:ext uri="{63B3BB69-23CF-44E3-9099-C40C66FF867C}">
                  <a14:compatExt spid="_x0000_s198764"/>
                </a:ext>
                <a:ext uri="{FF2B5EF4-FFF2-40B4-BE49-F238E27FC236}">
                  <a16:creationId xmlns:a16="http://schemas.microsoft.com/office/drawing/2014/main" id="{00000000-0008-0000-0200-00006C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159</xdr:row>
          <xdr:rowOff>175260</xdr:rowOff>
        </xdr:from>
        <xdr:to>
          <xdr:col>3</xdr:col>
          <xdr:colOff>3192780</xdr:colOff>
          <xdr:row>160</xdr:row>
          <xdr:rowOff>388620</xdr:rowOff>
        </xdr:to>
        <xdr:sp macro="" textlink="">
          <xdr:nvSpPr>
            <xdr:cNvPr id="198765" name="Group Box 109" hidden="1">
              <a:extLst>
                <a:ext uri="{63B3BB69-23CF-44E3-9099-C40C66FF867C}">
                  <a14:compatExt spid="_x0000_s198765"/>
                </a:ext>
                <a:ext uri="{FF2B5EF4-FFF2-40B4-BE49-F238E27FC236}">
                  <a16:creationId xmlns:a16="http://schemas.microsoft.com/office/drawing/2014/main" id="{00000000-0008-0000-0200-00006D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161</xdr:row>
          <xdr:rowOff>76200</xdr:rowOff>
        </xdr:from>
        <xdr:to>
          <xdr:col>2</xdr:col>
          <xdr:colOff>891540</xdr:colOff>
          <xdr:row>161</xdr:row>
          <xdr:rowOff>251460</xdr:rowOff>
        </xdr:to>
        <xdr:sp macro="" textlink="">
          <xdr:nvSpPr>
            <xdr:cNvPr id="198766" name="Option Button 110" hidden="1">
              <a:extLst>
                <a:ext uri="{63B3BB69-23CF-44E3-9099-C40C66FF867C}">
                  <a14:compatExt spid="_x0000_s198766"/>
                </a:ext>
                <a:ext uri="{FF2B5EF4-FFF2-40B4-BE49-F238E27FC236}">
                  <a16:creationId xmlns:a16="http://schemas.microsoft.com/office/drawing/2014/main" id="{00000000-0008-0000-0200-00006E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161</xdr:row>
          <xdr:rowOff>76200</xdr:rowOff>
        </xdr:from>
        <xdr:to>
          <xdr:col>2</xdr:col>
          <xdr:colOff>1958340</xdr:colOff>
          <xdr:row>161</xdr:row>
          <xdr:rowOff>251460</xdr:rowOff>
        </xdr:to>
        <xdr:sp macro="" textlink="">
          <xdr:nvSpPr>
            <xdr:cNvPr id="198767" name="Option Button 111" hidden="1">
              <a:extLst>
                <a:ext uri="{63B3BB69-23CF-44E3-9099-C40C66FF867C}">
                  <a14:compatExt spid="_x0000_s198767"/>
                </a:ext>
                <a:ext uri="{FF2B5EF4-FFF2-40B4-BE49-F238E27FC236}">
                  <a16:creationId xmlns:a16="http://schemas.microsoft.com/office/drawing/2014/main" id="{00000000-0008-0000-0200-00006F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161</xdr:row>
          <xdr:rowOff>76200</xdr:rowOff>
        </xdr:from>
        <xdr:to>
          <xdr:col>3</xdr:col>
          <xdr:colOff>708660</xdr:colOff>
          <xdr:row>161</xdr:row>
          <xdr:rowOff>251460</xdr:rowOff>
        </xdr:to>
        <xdr:sp macro="" textlink="">
          <xdr:nvSpPr>
            <xdr:cNvPr id="198768" name="Option Button 112" hidden="1">
              <a:extLst>
                <a:ext uri="{63B3BB69-23CF-44E3-9099-C40C66FF867C}">
                  <a14:compatExt spid="_x0000_s198768"/>
                </a:ext>
                <a:ext uri="{FF2B5EF4-FFF2-40B4-BE49-F238E27FC236}">
                  <a16:creationId xmlns:a16="http://schemas.microsoft.com/office/drawing/2014/main" id="{00000000-0008-0000-0200-000070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110</xdr:row>
          <xdr:rowOff>60960</xdr:rowOff>
        </xdr:from>
        <xdr:to>
          <xdr:col>3</xdr:col>
          <xdr:colOff>739140</xdr:colOff>
          <xdr:row>110</xdr:row>
          <xdr:rowOff>243840</xdr:rowOff>
        </xdr:to>
        <xdr:sp macro="" textlink="">
          <xdr:nvSpPr>
            <xdr:cNvPr id="198769" name="Option Button 113" hidden="1">
              <a:extLst>
                <a:ext uri="{63B3BB69-23CF-44E3-9099-C40C66FF867C}">
                  <a14:compatExt spid="_x0000_s198769"/>
                </a:ext>
                <a:ext uri="{FF2B5EF4-FFF2-40B4-BE49-F238E27FC236}">
                  <a16:creationId xmlns:a16="http://schemas.microsoft.com/office/drawing/2014/main" id="{00000000-0008-0000-0200-000071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258</xdr:row>
          <xdr:rowOff>868680</xdr:rowOff>
        </xdr:from>
        <xdr:to>
          <xdr:col>2</xdr:col>
          <xdr:colOff>2491740</xdr:colOff>
          <xdr:row>258</xdr:row>
          <xdr:rowOff>1043940</xdr:rowOff>
        </xdr:to>
        <xdr:sp macro="" textlink="">
          <xdr:nvSpPr>
            <xdr:cNvPr id="198770" name="Check Box 114" hidden="1">
              <a:extLst>
                <a:ext uri="{63B3BB69-23CF-44E3-9099-C40C66FF867C}">
                  <a14:compatExt spid="_x0000_s198770"/>
                </a:ext>
                <a:ext uri="{FF2B5EF4-FFF2-40B4-BE49-F238E27FC236}">
                  <a16:creationId xmlns:a16="http://schemas.microsoft.com/office/drawing/2014/main" id="{00000000-0008-0000-0200-00007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256</xdr:row>
          <xdr:rowOff>220980</xdr:rowOff>
        </xdr:from>
        <xdr:to>
          <xdr:col>3</xdr:col>
          <xdr:colOff>2415540</xdr:colOff>
          <xdr:row>257</xdr:row>
          <xdr:rowOff>220980</xdr:rowOff>
        </xdr:to>
        <xdr:sp macro="" textlink="">
          <xdr:nvSpPr>
            <xdr:cNvPr id="198771" name="Check Box 115" hidden="1">
              <a:extLst>
                <a:ext uri="{63B3BB69-23CF-44E3-9099-C40C66FF867C}">
                  <a14:compatExt spid="_x0000_s198771"/>
                </a:ext>
                <a:ext uri="{FF2B5EF4-FFF2-40B4-BE49-F238E27FC236}">
                  <a16:creationId xmlns:a16="http://schemas.microsoft.com/office/drawing/2014/main" id="{00000000-0008-0000-0200-00007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261</xdr:row>
          <xdr:rowOff>144780</xdr:rowOff>
        </xdr:from>
        <xdr:to>
          <xdr:col>2</xdr:col>
          <xdr:colOff>2491740</xdr:colOff>
          <xdr:row>261</xdr:row>
          <xdr:rowOff>320040</xdr:rowOff>
        </xdr:to>
        <xdr:sp macro="" textlink="">
          <xdr:nvSpPr>
            <xdr:cNvPr id="198772" name="Check Box 116" hidden="1">
              <a:extLst>
                <a:ext uri="{63B3BB69-23CF-44E3-9099-C40C66FF867C}">
                  <a14:compatExt spid="_x0000_s198772"/>
                </a:ext>
                <a:ext uri="{FF2B5EF4-FFF2-40B4-BE49-F238E27FC236}">
                  <a16:creationId xmlns:a16="http://schemas.microsoft.com/office/drawing/2014/main" id="{00000000-0008-0000-0200-00007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261</xdr:row>
          <xdr:rowOff>381000</xdr:rowOff>
        </xdr:from>
        <xdr:to>
          <xdr:col>2</xdr:col>
          <xdr:colOff>2491740</xdr:colOff>
          <xdr:row>261</xdr:row>
          <xdr:rowOff>563880</xdr:rowOff>
        </xdr:to>
        <xdr:sp macro="" textlink="">
          <xdr:nvSpPr>
            <xdr:cNvPr id="198773" name="Check Box 117" hidden="1">
              <a:extLst>
                <a:ext uri="{63B3BB69-23CF-44E3-9099-C40C66FF867C}">
                  <a14:compatExt spid="_x0000_s198773"/>
                </a:ext>
                <a:ext uri="{FF2B5EF4-FFF2-40B4-BE49-F238E27FC236}">
                  <a16:creationId xmlns:a16="http://schemas.microsoft.com/office/drawing/2014/main" id="{00000000-0008-0000-0200-00007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182</xdr:row>
          <xdr:rowOff>0</xdr:rowOff>
        </xdr:from>
        <xdr:to>
          <xdr:col>2</xdr:col>
          <xdr:colOff>708660</xdr:colOff>
          <xdr:row>183</xdr:row>
          <xdr:rowOff>0</xdr:rowOff>
        </xdr:to>
        <xdr:sp macro="" textlink="">
          <xdr:nvSpPr>
            <xdr:cNvPr id="198774" name="Check Box 118" hidden="1">
              <a:extLst>
                <a:ext uri="{63B3BB69-23CF-44E3-9099-C40C66FF867C}">
                  <a14:compatExt spid="_x0000_s198774"/>
                </a:ext>
                <a:ext uri="{FF2B5EF4-FFF2-40B4-BE49-F238E27FC236}">
                  <a16:creationId xmlns:a16="http://schemas.microsoft.com/office/drawing/2014/main" id="{00000000-0008-0000-0200-00007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182</xdr:row>
          <xdr:rowOff>0</xdr:rowOff>
        </xdr:from>
        <xdr:to>
          <xdr:col>2</xdr:col>
          <xdr:colOff>2537460</xdr:colOff>
          <xdr:row>182</xdr:row>
          <xdr:rowOff>243840</xdr:rowOff>
        </xdr:to>
        <xdr:sp macro="" textlink="">
          <xdr:nvSpPr>
            <xdr:cNvPr id="198775" name="Check Box 119" hidden="1">
              <a:extLst>
                <a:ext uri="{63B3BB69-23CF-44E3-9099-C40C66FF867C}">
                  <a14:compatExt spid="_x0000_s198775"/>
                </a:ext>
                <a:ext uri="{FF2B5EF4-FFF2-40B4-BE49-F238E27FC236}">
                  <a16:creationId xmlns:a16="http://schemas.microsoft.com/office/drawing/2014/main" id="{00000000-0008-0000-0200-00007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寸法（断面）管理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182</xdr:row>
          <xdr:rowOff>0</xdr:rowOff>
        </xdr:from>
        <xdr:to>
          <xdr:col>3</xdr:col>
          <xdr:colOff>685800</xdr:colOff>
          <xdr:row>183</xdr:row>
          <xdr:rowOff>15240</xdr:rowOff>
        </xdr:to>
        <xdr:sp macro="" textlink="">
          <xdr:nvSpPr>
            <xdr:cNvPr id="198776" name="Check Box 120" hidden="1">
              <a:extLst>
                <a:ext uri="{63B3BB69-23CF-44E3-9099-C40C66FF867C}">
                  <a14:compatExt spid="_x0000_s198776"/>
                </a:ext>
                <a:ext uri="{FF2B5EF4-FFF2-40B4-BE49-F238E27FC236}">
                  <a16:creationId xmlns:a16="http://schemas.microsoft.com/office/drawing/2014/main" id="{00000000-0008-0000-0200-00007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座標管理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183</xdr:row>
          <xdr:rowOff>0</xdr:rowOff>
        </xdr:from>
        <xdr:to>
          <xdr:col>2</xdr:col>
          <xdr:colOff>2072640</xdr:colOff>
          <xdr:row>184</xdr:row>
          <xdr:rowOff>30480</xdr:rowOff>
        </xdr:to>
        <xdr:sp macro="" textlink="">
          <xdr:nvSpPr>
            <xdr:cNvPr id="198777" name="Check Box 121" hidden="1">
              <a:extLst>
                <a:ext uri="{63B3BB69-23CF-44E3-9099-C40C66FF867C}">
                  <a14:compatExt spid="_x0000_s198777"/>
                </a:ext>
                <a:ext uri="{FF2B5EF4-FFF2-40B4-BE49-F238E27FC236}">
                  <a16:creationId xmlns:a16="http://schemas.microsoft.com/office/drawing/2014/main" id="{00000000-0008-0000-0200-00007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FFFF"/>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1242060</xdr:colOff>
          <xdr:row>74</xdr:row>
          <xdr:rowOff>510540</xdr:rowOff>
        </xdr:from>
        <xdr:to>
          <xdr:col>2</xdr:col>
          <xdr:colOff>2080260</xdr:colOff>
          <xdr:row>76</xdr:row>
          <xdr:rowOff>22860</xdr:rowOff>
        </xdr:to>
        <xdr:sp macro="" textlink="">
          <xdr:nvSpPr>
            <xdr:cNvPr id="198778" name="Check Box 122" hidden="1">
              <a:extLst>
                <a:ext uri="{63B3BB69-23CF-44E3-9099-C40C66FF867C}">
                  <a14:compatExt spid="_x0000_s198778"/>
                </a:ext>
                <a:ext uri="{FF2B5EF4-FFF2-40B4-BE49-F238E27FC236}">
                  <a16:creationId xmlns:a16="http://schemas.microsoft.com/office/drawing/2014/main" id="{00000000-0008-0000-0200-00007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101</xdr:row>
          <xdr:rowOff>22860</xdr:rowOff>
        </xdr:from>
        <xdr:to>
          <xdr:col>3</xdr:col>
          <xdr:colOff>845820</xdr:colOff>
          <xdr:row>102</xdr:row>
          <xdr:rowOff>0</xdr:rowOff>
        </xdr:to>
        <xdr:sp macro="" textlink="">
          <xdr:nvSpPr>
            <xdr:cNvPr id="198779" name="Check Box 123" hidden="1">
              <a:extLst>
                <a:ext uri="{63B3BB69-23CF-44E3-9099-C40C66FF867C}">
                  <a14:compatExt spid="_x0000_s198779"/>
                </a:ext>
                <a:ext uri="{FF2B5EF4-FFF2-40B4-BE49-F238E27FC236}">
                  <a16:creationId xmlns:a16="http://schemas.microsoft.com/office/drawing/2014/main" id="{00000000-0008-0000-0200-00007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266700</xdr:rowOff>
        </xdr:from>
        <xdr:to>
          <xdr:col>2</xdr:col>
          <xdr:colOff>2194560</xdr:colOff>
          <xdr:row>64</xdr:row>
          <xdr:rowOff>510540</xdr:rowOff>
        </xdr:to>
        <xdr:sp macro="" textlink="">
          <xdr:nvSpPr>
            <xdr:cNvPr id="198780" name="Check Box 124" hidden="1">
              <a:extLst>
                <a:ext uri="{63B3BB69-23CF-44E3-9099-C40C66FF867C}">
                  <a14:compatExt spid="_x0000_s198780"/>
                </a:ext>
                <a:ext uri="{FF2B5EF4-FFF2-40B4-BE49-F238E27FC236}">
                  <a16:creationId xmlns:a16="http://schemas.microsoft.com/office/drawing/2014/main" id="{00000000-0008-0000-0200-00007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３次元設計データ作成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525780</xdr:rowOff>
        </xdr:from>
        <xdr:to>
          <xdr:col>2</xdr:col>
          <xdr:colOff>2346960</xdr:colOff>
          <xdr:row>64</xdr:row>
          <xdr:rowOff>754380</xdr:rowOff>
        </xdr:to>
        <xdr:sp macro="" textlink="">
          <xdr:nvSpPr>
            <xdr:cNvPr id="198781" name="Check Box 125" hidden="1">
              <a:extLst>
                <a:ext uri="{63B3BB69-23CF-44E3-9099-C40C66FF867C}">
                  <a14:compatExt spid="_x0000_s198781"/>
                </a:ext>
                <a:ext uri="{FF2B5EF4-FFF2-40B4-BE49-F238E27FC236}">
                  <a16:creationId xmlns:a16="http://schemas.microsoft.com/office/drawing/2014/main" id="{00000000-0008-0000-0200-00007D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ＩＣＴ建設機械を用いた施工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777240</xdr:rowOff>
        </xdr:from>
        <xdr:to>
          <xdr:col>2</xdr:col>
          <xdr:colOff>2202180</xdr:colOff>
          <xdr:row>64</xdr:row>
          <xdr:rowOff>1021080</xdr:rowOff>
        </xdr:to>
        <xdr:sp macro="" textlink="">
          <xdr:nvSpPr>
            <xdr:cNvPr id="198782" name="Check Box 126" hidden="1">
              <a:extLst>
                <a:ext uri="{63B3BB69-23CF-44E3-9099-C40C66FF867C}">
                  <a14:compatExt spid="_x0000_s198782"/>
                </a:ext>
                <a:ext uri="{FF2B5EF4-FFF2-40B4-BE49-F238E27FC236}">
                  <a16:creationId xmlns:a16="http://schemas.microsoft.com/office/drawing/2014/main" id="{00000000-0008-0000-0200-00007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３次元出来形管理等の施工管理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1036320</xdr:rowOff>
        </xdr:from>
        <xdr:to>
          <xdr:col>2</xdr:col>
          <xdr:colOff>1767840</xdr:colOff>
          <xdr:row>64</xdr:row>
          <xdr:rowOff>1272540</xdr:rowOff>
        </xdr:to>
        <xdr:sp macro="" textlink="">
          <xdr:nvSpPr>
            <xdr:cNvPr id="198783" name="Check Box 127" hidden="1">
              <a:extLst>
                <a:ext uri="{63B3BB69-23CF-44E3-9099-C40C66FF867C}">
                  <a14:compatExt spid="_x0000_s198783"/>
                </a:ext>
                <a:ext uri="{FF2B5EF4-FFF2-40B4-BE49-F238E27FC236}">
                  <a16:creationId xmlns:a16="http://schemas.microsoft.com/office/drawing/2014/main" id="{00000000-0008-0000-0200-00007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3次元データの納品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79</xdr:row>
          <xdr:rowOff>60960</xdr:rowOff>
        </xdr:from>
        <xdr:to>
          <xdr:col>2</xdr:col>
          <xdr:colOff>2087880</xdr:colOff>
          <xdr:row>79</xdr:row>
          <xdr:rowOff>350520</xdr:rowOff>
        </xdr:to>
        <xdr:sp macro="" textlink="">
          <xdr:nvSpPr>
            <xdr:cNvPr id="198784" name="Check Box 128" hidden="1">
              <a:extLst>
                <a:ext uri="{63B3BB69-23CF-44E3-9099-C40C66FF867C}">
                  <a14:compatExt spid="_x0000_s198784"/>
                </a:ext>
                <a:ext uri="{FF2B5EF4-FFF2-40B4-BE49-F238E27FC236}">
                  <a16:creationId xmlns:a16="http://schemas.microsoft.com/office/drawing/2014/main" id="{00000000-0008-0000-0200-00008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91</xdr:row>
          <xdr:rowOff>7620</xdr:rowOff>
        </xdr:from>
        <xdr:to>
          <xdr:col>2</xdr:col>
          <xdr:colOff>2072640</xdr:colOff>
          <xdr:row>92</xdr:row>
          <xdr:rowOff>22860</xdr:rowOff>
        </xdr:to>
        <xdr:sp macro="" textlink="">
          <xdr:nvSpPr>
            <xdr:cNvPr id="198785" name="Check Box 129" hidden="1">
              <a:extLst>
                <a:ext uri="{63B3BB69-23CF-44E3-9099-C40C66FF867C}">
                  <a14:compatExt spid="_x0000_s198785"/>
                </a:ext>
                <a:ext uri="{FF2B5EF4-FFF2-40B4-BE49-F238E27FC236}">
                  <a16:creationId xmlns:a16="http://schemas.microsoft.com/office/drawing/2014/main" id="{00000000-0008-0000-0200-00008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92</xdr:row>
          <xdr:rowOff>289560</xdr:rowOff>
        </xdr:from>
        <xdr:to>
          <xdr:col>2</xdr:col>
          <xdr:colOff>2080260</xdr:colOff>
          <xdr:row>94</xdr:row>
          <xdr:rowOff>22860</xdr:rowOff>
        </xdr:to>
        <xdr:sp macro="" textlink="">
          <xdr:nvSpPr>
            <xdr:cNvPr id="198786" name="Check Box 130" hidden="1">
              <a:extLst>
                <a:ext uri="{63B3BB69-23CF-44E3-9099-C40C66FF867C}">
                  <a14:compatExt spid="_x0000_s198786"/>
                </a:ext>
                <a:ext uri="{FF2B5EF4-FFF2-40B4-BE49-F238E27FC236}">
                  <a16:creationId xmlns:a16="http://schemas.microsoft.com/office/drawing/2014/main" id="{00000000-0008-0000-0200-00008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1234440</xdr:colOff>
          <xdr:row>97</xdr:row>
          <xdr:rowOff>0</xdr:rowOff>
        </xdr:from>
        <xdr:to>
          <xdr:col>2</xdr:col>
          <xdr:colOff>2080260</xdr:colOff>
          <xdr:row>98</xdr:row>
          <xdr:rowOff>22860</xdr:rowOff>
        </xdr:to>
        <xdr:sp macro="" textlink="">
          <xdr:nvSpPr>
            <xdr:cNvPr id="198787" name="Check Box 131" hidden="1">
              <a:extLst>
                <a:ext uri="{63B3BB69-23CF-44E3-9099-C40C66FF867C}">
                  <a14:compatExt spid="_x0000_s198787"/>
                </a:ext>
                <a:ext uri="{FF2B5EF4-FFF2-40B4-BE49-F238E27FC236}">
                  <a16:creationId xmlns:a16="http://schemas.microsoft.com/office/drawing/2014/main" id="{00000000-0008-0000-0200-00008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111</xdr:row>
          <xdr:rowOff>0</xdr:rowOff>
        </xdr:from>
        <xdr:to>
          <xdr:col>2</xdr:col>
          <xdr:colOff>2080260</xdr:colOff>
          <xdr:row>112</xdr:row>
          <xdr:rowOff>30480</xdr:rowOff>
        </xdr:to>
        <xdr:sp macro="" textlink="">
          <xdr:nvSpPr>
            <xdr:cNvPr id="198788" name="Check Box 132" hidden="1">
              <a:extLst>
                <a:ext uri="{63B3BB69-23CF-44E3-9099-C40C66FF867C}">
                  <a14:compatExt spid="_x0000_s198788"/>
                </a:ext>
                <a:ext uri="{FF2B5EF4-FFF2-40B4-BE49-F238E27FC236}">
                  <a16:creationId xmlns:a16="http://schemas.microsoft.com/office/drawing/2014/main" id="{00000000-0008-0000-0200-00008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115</xdr:row>
          <xdr:rowOff>0</xdr:rowOff>
        </xdr:from>
        <xdr:to>
          <xdr:col>2</xdr:col>
          <xdr:colOff>2065020</xdr:colOff>
          <xdr:row>116</xdr:row>
          <xdr:rowOff>22860</xdr:rowOff>
        </xdr:to>
        <xdr:sp macro="" textlink="">
          <xdr:nvSpPr>
            <xdr:cNvPr id="198789" name="Check Box 133" hidden="1">
              <a:extLst>
                <a:ext uri="{63B3BB69-23CF-44E3-9099-C40C66FF867C}">
                  <a14:compatExt spid="_x0000_s198789"/>
                </a:ext>
                <a:ext uri="{FF2B5EF4-FFF2-40B4-BE49-F238E27FC236}">
                  <a16:creationId xmlns:a16="http://schemas.microsoft.com/office/drawing/2014/main" id="{00000000-0008-0000-0200-00008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118</xdr:row>
          <xdr:rowOff>7620</xdr:rowOff>
        </xdr:from>
        <xdr:to>
          <xdr:col>3</xdr:col>
          <xdr:colOff>845820</xdr:colOff>
          <xdr:row>118</xdr:row>
          <xdr:rowOff>304800</xdr:rowOff>
        </xdr:to>
        <xdr:sp macro="" textlink="">
          <xdr:nvSpPr>
            <xdr:cNvPr id="198790" name="Check Box 134" hidden="1">
              <a:extLst>
                <a:ext uri="{63B3BB69-23CF-44E3-9099-C40C66FF867C}">
                  <a14:compatExt spid="_x0000_s198790"/>
                </a:ext>
                <a:ext uri="{FF2B5EF4-FFF2-40B4-BE49-F238E27FC236}">
                  <a16:creationId xmlns:a16="http://schemas.microsoft.com/office/drawing/2014/main" id="{00000000-0008-0000-0200-00008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268</xdr:row>
          <xdr:rowOff>83820</xdr:rowOff>
        </xdr:from>
        <xdr:to>
          <xdr:col>2</xdr:col>
          <xdr:colOff>1577340</xdr:colOff>
          <xdr:row>268</xdr:row>
          <xdr:rowOff>251460</xdr:rowOff>
        </xdr:to>
        <xdr:sp macro="" textlink="">
          <xdr:nvSpPr>
            <xdr:cNvPr id="198791" name="Check Box 135" hidden="1">
              <a:extLst>
                <a:ext uri="{63B3BB69-23CF-44E3-9099-C40C66FF867C}">
                  <a14:compatExt spid="_x0000_s198791"/>
                </a:ext>
                <a:ext uri="{FF2B5EF4-FFF2-40B4-BE49-F238E27FC236}">
                  <a16:creationId xmlns:a16="http://schemas.microsoft.com/office/drawing/2014/main" id="{00000000-0008-0000-0200-00008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知っている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268</xdr:row>
          <xdr:rowOff>83820</xdr:rowOff>
        </xdr:from>
        <xdr:to>
          <xdr:col>3</xdr:col>
          <xdr:colOff>1508760</xdr:colOff>
          <xdr:row>268</xdr:row>
          <xdr:rowOff>251460</xdr:rowOff>
        </xdr:to>
        <xdr:sp macro="" textlink="">
          <xdr:nvSpPr>
            <xdr:cNvPr id="198792" name="Check Box 136" hidden="1">
              <a:extLst>
                <a:ext uri="{63B3BB69-23CF-44E3-9099-C40C66FF867C}">
                  <a14:compatExt spid="_x0000_s198792"/>
                </a:ext>
                <a:ext uri="{FF2B5EF4-FFF2-40B4-BE49-F238E27FC236}">
                  <a16:creationId xmlns:a16="http://schemas.microsoft.com/office/drawing/2014/main" id="{00000000-0008-0000-0200-00008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知らない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269</xdr:row>
          <xdr:rowOff>68580</xdr:rowOff>
        </xdr:from>
        <xdr:to>
          <xdr:col>2</xdr:col>
          <xdr:colOff>1569720</xdr:colOff>
          <xdr:row>269</xdr:row>
          <xdr:rowOff>236220</xdr:rowOff>
        </xdr:to>
        <xdr:sp macro="" textlink="">
          <xdr:nvSpPr>
            <xdr:cNvPr id="198793" name="Check Box 137" hidden="1">
              <a:extLst>
                <a:ext uri="{63B3BB69-23CF-44E3-9099-C40C66FF867C}">
                  <a14:compatExt spid="_x0000_s198793"/>
                </a:ext>
                <a:ext uri="{FF2B5EF4-FFF2-40B4-BE49-F238E27FC236}">
                  <a16:creationId xmlns:a16="http://schemas.microsoft.com/office/drawing/2014/main" id="{00000000-0008-0000-0200-00008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269</xdr:row>
          <xdr:rowOff>68580</xdr:rowOff>
        </xdr:from>
        <xdr:to>
          <xdr:col>3</xdr:col>
          <xdr:colOff>1516380</xdr:colOff>
          <xdr:row>269</xdr:row>
          <xdr:rowOff>236220</xdr:rowOff>
        </xdr:to>
        <xdr:sp macro="" textlink="">
          <xdr:nvSpPr>
            <xdr:cNvPr id="198794" name="Check Box 138" hidden="1">
              <a:extLst>
                <a:ext uri="{63B3BB69-23CF-44E3-9099-C40C66FF867C}">
                  <a14:compatExt spid="_x0000_s198794"/>
                </a:ext>
                <a:ext uri="{FF2B5EF4-FFF2-40B4-BE49-F238E27FC236}">
                  <a16:creationId xmlns:a16="http://schemas.microsoft.com/office/drawing/2014/main" id="{00000000-0008-0000-0200-00008A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83</xdr:row>
          <xdr:rowOff>91440</xdr:rowOff>
        </xdr:from>
        <xdr:to>
          <xdr:col>2</xdr:col>
          <xdr:colOff>1988820</xdr:colOff>
          <xdr:row>83</xdr:row>
          <xdr:rowOff>312420</xdr:rowOff>
        </xdr:to>
        <xdr:sp macro="" textlink="">
          <xdr:nvSpPr>
            <xdr:cNvPr id="198800" name="Check Box 144" hidden="1">
              <a:extLst>
                <a:ext uri="{63B3BB69-23CF-44E3-9099-C40C66FF867C}">
                  <a14:compatExt spid="_x0000_s198800"/>
                </a:ext>
                <a:ext uri="{FF2B5EF4-FFF2-40B4-BE49-F238E27FC236}">
                  <a16:creationId xmlns:a16="http://schemas.microsoft.com/office/drawing/2014/main" id="{00000000-0008-0000-0200-000090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該当するデータが貸与されなかったため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83</xdr:row>
          <xdr:rowOff>777240</xdr:rowOff>
        </xdr:from>
        <xdr:to>
          <xdr:col>2</xdr:col>
          <xdr:colOff>1737360</xdr:colOff>
          <xdr:row>83</xdr:row>
          <xdr:rowOff>998220</xdr:rowOff>
        </xdr:to>
        <xdr:sp macro="" textlink="">
          <xdr:nvSpPr>
            <xdr:cNvPr id="198801" name="Check Box 145" hidden="1">
              <a:extLst>
                <a:ext uri="{63B3BB69-23CF-44E3-9099-C40C66FF867C}">
                  <a14:compatExt spid="_x0000_s198801"/>
                </a:ext>
                <a:ext uri="{FF2B5EF4-FFF2-40B4-BE49-F238E27FC236}">
                  <a16:creationId xmlns:a16="http://schemas.microsoft.com/office/drawing/2014/main" id="{00000000-0008-0000-0200-000091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データの精度に問題があるため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83</xdr:row>
          <xdr:rowOff>449580</xdr:rowOff>
        </xdr:from>
        <xdr:to>
          <xdr:col>3</xdr:col>
          <xdr:colOff>419100</xdr:colOff>
          <xdr:row>83</xdr:row>
          <xdr:rowOff>670560</xdr:rowOff>
        </xdr:to>
        <xdr:sp macro="" textlink="">
          <xdr:nvSpPr>
            <xdr:cNvPr id="198802" name="Check Box 146" hidden="1">
              <a:extLst>
                <a:ext uri="{63B3BB69-23CF-44E3-9099-C40C66FF867C}">
                  <a14:compatExt spid="_x0000_s198802"/>
                </a:ext>
                <a:ext uri="{FF2B5EF4-FFF2-40B4-BE49-F238E27FC236}">
                  <a16:creationId xmlns:a16="http://schemas.microsoft.com/office/drawing/2014/main" id="{00000000-0008-0000-0200-000092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自社で図面からデータ作成する手順が確立されているため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162</xdr:row>
          <xdr:rowOff>0</xdr:rowOff>
        </xdr:from>
        <xdr:to>
          <xdr:col>2</xdr:col>
          <xdr:colOff>876300</xdr:colOff>
          <xdr:row>163</xdr:row>
          <xdr:rowOff>15240</xdr:rowOff>
        </xdr:to>
        <xdr:sp macro="" textlink="">
          <xdr:nvSpPr>
            <xdr:cNvPr id="198803" name="Check Box 147" hidden="1">
              <a:extLst>
                <a:ext uri="{63B3BB69-23CF-44E3-9099-C40C66FF867C}">
                  <a14:compatExt spid="_x0000_s198803"/>
                </a:ext>
                <a:ext uri="{FF2B5EF4-FFF2-40B4-BE49-F238E27FC236}">
                  <a16:creationId xmlns:a16="http://schemas.microsoft.com/office/drawing/2014/main" id="{00000000-0008-0000-0200-00009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162</xdr:row>
          <xdr:rowOff>0</xdr:rowOff>
        </xdr:from>
        <xdr:to>
          <xdr:col>3</xdr:col>
          <xdr:colOff>1196340</xdr:colOff>
          <xdr:row>163</xdr:row>
          <xdr:rowOff>7620</xdr:rowOff>
        </xdr:to>
        <xdr:sp macro="" textlink="">
          <xdr:nvSpPr>
            <xdr:cNvPr id="198804" name="Check Box 148" hidden="1">
              <a:extLst>
                <a:ext uri="{63B3BB69-23CF-44E3-9099-C40C66FF867C}">
                  <a14:compatExt spid="_x0000_s198804"/>
                </a:ext>
                <a:ext uri="{FF2B5EF4-FFF2-40B4-BE49-F238E27FC236}">
                  <a16:creationId xmlns:a16="http://schemas.microsoft.com/office/drawing/2014/main" id="{00000000-0008-0000-0200-00009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169</xdr:row>
          <xdr:rowOff>30480</xdr:rowOff>
        </xdr:from>
        <xdr:to>
          <xdr:col>2</xdr:col>
          <xdr:colOff>876300</xdr:colOff>
          <xdr:row>170</xdr:row>
          <xdr:rowOff>0</xdr:rowOff>
        </xdr:to>
        <xdr:sp macro="" textlink="">
          <xdr:nvSpPr>
            <xdr:cNvPr id="198805" name="Check Box 149" hidden="1">
              <a:extLst>
                <a:ext uri="{63B3BB69-23CF-44E3-9099-C40C66FF867C}">
                  <a14:compatExt spid="_x0000_s198805"/>
                </a:ext>
                <a:ext uri="{FF2B5EF4-FFF2-40B4-BE49-F238E27FC236}">
                  <a16:creationId xmlns:a16="http://schemas.microsoft.com/office/drawing/2014/main" id="{00000000-0008-0000-0200-00009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166</xdr:row>
          <xdr:rowOff>0</xdr:rowOff>
        </xdr:from>
        <xdr:to>
          <xdr:col>2</xdr:col>
          <xdr:colOff>876300</xdr:colOff>
          <xdr:row>167</xdr:row>
          <xdr:rowOff>15240</xdr:rowOff>
        </xdr:to>
        <xdr:sp macro="" textlink="">
          <xdr:nvSpPr>
            <xdr:cNvPr id="198806" name="Check Box 150" hidden="1">
              <a:extLst>
                <a:ext uri="{63B3BB69-23CF-44E3-9099-C40C66FF867C}">
                  <a14:compatExt spid="_x0000_s198806"/>
                </a:ext>
                <a:ext uri="{FF2B5EF4-FFF2-40B4-BE49-F238E27FC236}">
                  <a16:creationId xmlns:a16="http://schemas.microsoft.com/office/drawing/2014/main" id="{00000000-0008-0000-0200-00009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166</xdr:row>
          <xdr:rowOff>0</xdr:rowOff>
        </xdr:from>
        <xdr:to>
          <xdr:col>3</xdr:col>
          <xdr:colOff>1188720</xdr:colOff>
          <xdr:row>167</xdr:row>
          <xdr:rowOff>15240</xdr:rowOff>
        </xdr:to>
        <xdr:sp macro="" textlink="">
          <xdr:nvSpPr>
            <xdr:cNvPr id="198807" name="Check Box 151" hidden="1">
              <a:extLst>
                <a:ext uri="{63B3BB69-23CF-44E3-9099-C40C66FF867C}">
                  <a14:compatExt spid="_x0000_s198807"/>
                </a:ext>
                <a:ext uri="{FF2B5EF4-FFF2-40B4-BE49-F238E27FC236}">
                  <a16:creationId xmlns:a16="http://schemas.microsoft.com/office/drawing/2014/main" id="{00000000-0008-0000-0200-00009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175</xdr:row>
          <xdr:rowOff>30480</xdr:rowOff>
        </xdr:from>
        <xdr:to>
          <xdr:col>2</xdr:col>
          <xdr:colOff>1478280</xdr:colOff>
          <xdr:row>175</xdr:row>
          <xdr:rowOff>297180</xdr:rowOff>
        </xdr:to>
        <xdr:sp macro="" textlink="">
          <xdr:nvSpPr>
            <xdr:cNvPr id="198808" name="Check Box 152" hidden="1">
              <a:extLst>
                <a:ext uri="{63B3BB69-23CF-44E3-9099-C40C66FF867C}">
                  <a14:compatExt spid="_x0000_s198808"/>
                </a:ext>
                <a:ext uri="{FF2B5EF4-FFF2-40B4-BE49-F238E27FC236}">
                  <a16:creationId xmlns:a16="http://schemas.microsoft.com/office/drawing/2014/main" id="{00000000-0008-0000-0200-000098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175</xdr:row>
          <xdr:rowOff>22860</xdr:rowOff>
        </xdr:from>
        <xdr:to>
          <xdr:col>3</xdr:col>
          <xdr:colOff>822960</xdr:colOff>
          <xdr:row>175</xdr:row>
          <xdr:rowOff>297180</xdr:rowOff>
        </xdr:to>
        <xdr:sp macro="" textlink="">
          <xdr:nvSpPr>
            <xdr:cNvPr id="198809" name="Check Box 153" hidden="1">
              <a:extLst>
                <a:ext uri="{63B3BB69-23CF-44E3-9099-C40C66FF867C}">
                  <a14:compatExt spid="_x0000_s198809"/>
                </a:ext>
                <a:ext uri="{FF2B5EF4-FFF2-40B4-BE49-F238E27FC236}">
                  <a16:creationId xmlns:a16="http://schemas.microsoft.com/office/drawing/2014/main" id="{00000000-0008-0000-0200-000099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176</xdr:row>
          <xdr:rowOff>175260</xdr:rowOff>
        </xdr:from>
        <xdr:to>
          <xdr:col>3</xdr:col>
          <xdr:colOff>3177540</xdr:colOff>
          <xdr:row>177</xdr:row>
          <xdr:rowOff>396240</xdr:rowOff>
        </xdr:to>
        <xdr:sp macro="" textlink="">
          <xdr:nvSpPr>
            <xdr:cNvPr id="198810" name="Group Box 154" hidden="1">
              <a:extLst>
                <a:ext uri="{63B3BB69-23CF-44E3-9099-C40C66FF867C}">
                  <a14:compatExt spid="_x0000_s198810"/>
                </a:ext>
                <a:ext uri="{FF2B5EF4-FFF2-40B4-BE49-F238E27FC236}">
                  <a16:creationId xmlns:a16="http://schemas.microsoft.com/office/drawing/2014/main" id="{00000000-0008-0000-0200-00009A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178</xdr:row>
          <xdr:rowOff>76200</xdr:rowOff>
        </xdr:from>
        <xdr:to>
          <xdr:col>2</xdr:col>
          <xdr:colOff>861060</xdr:colOff>
          <xdr:row>178</xdr:row>
          <xdr:rowOff>251460</xdr:rowOff>
        </xdr:to>
        <xdr:sp macro="" textlink="">
          <xdr:nvSpPr>
            <xdr:cNvPr id="198811" name="Option Button 155" hidden="1">
              <a:extLst>
                <a:ext uri="{63B3BB69-23CF-44E3-9099-C40C66FF867C}">
                  <a14:compatExt spid="_x0000_s198811"/>
                </a:ext>
                <a:ext uri="{FF2B5EF4-FFF2-40B4-BE49-F238E27FC236}">
                  <a16:creationId xmlns:a16="http://schemas.microsoft.com/office/drawing/2014/main" id="{00000000-0008-0000-0200-00009B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178</xdr:row>
          <xdr:rowOff>76200</xdr:rowOff>
        </xdr:from>
        <xdr:to>
          <xdr:col>2</xdr:col>
          <xdr:colOff>1950720</xdr:colOff>
          <xdr:row>178</xdr:row>
          <xdr:rowOff>251460</xdr:rowOff>
        </xdr:to>
        <xdr:sp macro="" textlink="">
          <xdr:nvSpPr>
            <xdr:cNvPr id="198812" name="Option Button 156" hidden="1">
              <a:extLst>
                <a:ext uri="{63B3BB69-23CF-44E3-9099-C40C66FF867C}">
                  <a14:compatExt spid="_x0000_s198812"/>
                </a:ext>
                <a:ext uri="{FF2B5EF4-FFF2-40B4-BE49-F238E27FC236}">
                  <a16:creationId xmlns:a16="http://schemas.microsoft.com/office/drawing/2014/main" id="{00000000-0008-0000-0200-00009C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178</xdr:row>
          <xdr:rowOff>76200</xdr:rowOff>
        </xdr:from>
        <xdr:to>
          <xdr:col>3</xdr:col>
          <xdr:colOff>716280</xdr:colOff>
          <xdr:row>178</xdr:row>
          <xdr:rowOff>251460</xdr:rowOff>
        </xdr:to>
        <xdr:sp macro="" textlink="">
          <xdr:nvSpPr>
            <xdr:cNvPr id="198813" name="Option Button 157" hidden="1">
              <a:extLst>
                <a:ext uri="{63B3BB69-23CF-44E3-9099-C40C66FF867C}">
                  <a14:compatExt spid="_x0000_s198813"/>
                </a:ext>
                <a:ext uri="{FF2B5EF4-FFF2-40B4-BE49-F238E27FC236}">
                  <a16:creationId xmlns:a16="http://schemas.microsoft.com/office/drawing/2014/main" id="{00000000-0008-0000-0200-00009D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2461260</xdr:colOff>
          <xdr:row>179</xdr:row>
          <xdr:rowOff>0</xdr:rowOff>
        </xdr:from>
        <xdr:to>
          <xdr:col>6</xdr:col>
          <xdr:colOff>701040</xdr:colOff>
          <xdr:row>180</xdr:row>
          <xdr:rowOff>220980</xdr:rowOff>
        </xdr:to>
        <xdr:sp macro="" textlink="">
          <xdr:nvSpPr>
            <xdr:cNvPr id="198814" name="Group Box 158" hidden="1">
              <a:extLst>
                <a:ext uri="{63B3BB69-23CF-44E3-9099-C40C66FF867C}">
                  <a14:compatExt spid="_x0000_s198814"/>
                </a:ext>
                <a:ext uri="{FF2B5EF4-FFF2-40B4-BE49-F238E27FC236}">
                  <a16:creationId xmlns:a16="http://schemas.microsoft.com/office/drawing/2014/main" id="{00000000-0008-0000-0200-00009E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1226820</xdr:colOff>
          <xdr:row>127</xdr:row>
          <xdr:rowOff>304800</xdr:rowOff>
        </xdr:from>
        <xdr:to>
          <xdr:col>2</xdr:col>
          <xdr:colOff>2065020</xdr:colOff>
          <xdr:row>129</xdr:row>
          <xdr:rowOff>22860</xdr:rowOff>
        </xdr:to>
        <xdr:sp macro="" textlink="">
          <xdr:nvSpPr>
            <xdr:cNvPr id="198815" name="Check Box 159" hidden="1">
              <a:extLst>
                <a:ext uri="{63B3BB69-23CF-44E3-9099-C40C66FF867C}">
                  <a14:compatExt spid="_x0000_s198815"/>
                </a:ext>
                <a:ext uri="{FF2B5EF4-FFF2-40B4-BE49-F238E27FC236}">
                  <a16:creationId xmlns:a16="http://schemas.microsoft.com/office/drawing/2014/main" id="{00000000-0008-0000-0200-00009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131</xdr:row>
          <xdr:rowOff>243840</xdr:rowOff>
        </xdr:from>
        <xdr:to>
          <xdr:col>2</xdr:col>
          <xdr:colOff>2057400</xdr:colOff>
          <xdr:row>133</xdr:row>
          <xdr:rowOff>7620</xdr:rowOff>
        </xdr:to>
        <xdr:sp macro="" textlink="">
          <xdr:nvSpPr>
            <xdr:cNvPr id="198816" name="Check Box 160" hidden="1">
              <a:extLst>
                <a:ext uri="{63B3BB69-23CF-44E3-9099-C40C66FF867C}">
                  <a14:compatExt spid="_x0000_s198816"/>
                </a:ext>
                <a:ext uri="{FF2B5EF4-FFF2-40B4-BE49-F238E27FC236}">
                  <a16:creationId xmlns:a16="http://schemas.microsoft.com/office/drawing/2014/main" id="{00000000-0008-0000-0200-0000A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144</xdr:row>
          <xdr:rowOff>304800</xdr:rowOff>
        </xdr:from>
        <xdr:to>
          <xdr:col>2</xdr:col>
          <xdr:colOff>2072640</xdr:colOff>
          <xdr:row>146</xdr:row>
          <xdr:rowOff>15240</xdr:rowOff>
        </xdr:to>
        <xdr:sp macro="" textlink="">
          <xdr:nvSpPr>
            <xdr:cNvPr id="198817" name="Check Box 161" hidden="1">
              <a:extLst>
                <a:ext uri="{63B3BB69-23CF-44E3-9099-C40C66FF867C}">
                  <a14:compatExt spid="_x0000_s198817"/>
                </a:ext>
                <a:ext uri="{FF2B5EF4-FFF2-40B4-BE49-F238E27FC236}">
                  <a16:creationId xmlns:a16="http://schemas.microsoft.com/office/drawing/2014/main" id="{00000000-0008-0000-0200-0000A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148</xdr:row>
          <xdr:rowOff>243840</xdr:rowOff>
        </xdr:from>
        <xdr:to>
          <xdr:col>2</xdr:col>
          <xdr:colOff>2065020</xdr:colOff>
          <xdr:row>150</xdr:row>
          <xdr:rowOff>0</xdr:rowOff>
        </xdr:to>
        <xdr:sp macro="" textlink="">
          <xdr:nvSpPr>
            <xdr:cNvPr id="198818" name="Check Box 162" hidden="1">
              <a:extLst>
                <a:ext uri="{63B3BB69-23CF-44E3-9099-C40C66FF867C}">
                  <a14:compatExt spid="_x0000_s198818"/>
                </a:ext>
                <a:ext uri="{FF2B5EF4-FFF2-40B4-BE49-F238E27FC236}">
                  <a16:creationId xmlns:a16="http://schemas.microsoft.com/office/drawing/2014/main" id="{00000000-0008-0000-0200-0000A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162</xdr:row>
          <xdr:rowOff>0</xdr:rowOff>
        </xdr:from>
        <xdr:to>
          <xdr:col>2</xdr:col>
          <xdr:colOff>2072640</xdr:colOff>
          <xdr:row>163</xdr:row>
          <xdr:rowOff>7620</xdr:rowOff>
        </xdr:to>
        <xdr:sp macro="" textlink="">
          <xdr:nvSpPr>
            <xdr:cNvPr id="198819" name="Check Box 163" hidden="1">
              <a:extLst>
                <a:ext uri="{63B3BB69-23CF-44E3-9099-C40C66FF867C}">
                  <a14:compatExt spid="_x0000_s198819"/>
                </a:ext>
                <a:ext uri="{FF2B5EF4-FFF2-40B4-BE49-F238E27FC236}">
                  <a16:creationId xmlns:a16="http://schemas.microsoft.com/office/drawing/2014/main" id="{00000000-0008-0000-0200-0000A3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166</xdr:row>
          <xdr:rowOff>0</xdr:rowOff>
        </xdr:from>
        <xdr:to>
          <xdr:col>2</xdr:col>
          <xdr:colOff>2065020</xdr:colOff>
          <xdr:row>167</xdr:row>
          <xdr:rowOff>7620</xdr:rowOff>
        </xdr:to>
        <xdr:sp macro="" textlink="">
          <xdr:nvSpPr>
            <xdr:cNvPr id="198820" name="Check Box 164" hidden="1">
              <a:extLst>
                <a:ext uri="{63B3BB69-23CF-44E3-9099-C40C66FF867C}">
                  <a14:compatExt spid="_x0000_s198820"/>
                </a:ext>
                <a:ext uri="{FF2B5EF4-FFF2-40B4-BE49-F238E27FC236}">
                  <a16:creationId xmlns:a16="http://schemas.microsoft.com/office/drawing/2014/main" id="{00000000-0008-0000-0200-0000A4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135</xdr:row>
          <xdr:rowOff>22860</xdr:rowOff>
        </xdr:from>
        <xdr:to>
          <xdr:col>3</xdr:col>
          <xdr:colOff>822960</xdr:colOff>
          <xdr:row>136</xdr:row>
          <xdr:rowOff>0</xdr:rowOff>
        </xdr:to>
        <xdr:sp macro="" textlink="">
          <xdr:nvSpPr>
            <xdr:cNvPr id="198821" name="Check Box 165" hidden="1">
              <a:extLst>
                <a:ext uri="{63B3BB69-23CF-44E3-9099-C40C66FF867C}">
                  <a14:compatExt spid="_x0000_s198821"/>
                </a:ext>
                <a:ext uri="{FF2B5EF4-FFF2-40B4-BE49-F238E27FC236}">
                  <a16:creationId xmlns:a16="http://schemas.microsoft.com/office/drawing/2014/main" id="{00000000-0008-0000-0200-0000A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2575560</xdr:colOff>
          <xdr:row>152</xdr:row>
          <xdr:rowOff>22860</xdr:rowOff>
        </xdr:from>
        <xdr:to>
          <xdr:col>3</xdr:col>
          <xdr:colOff>830580</xdr:colOff>
          <xdr:row>153</xdr:row>
          <xdr:rowOff>15240</xdr:rowOff>
        </xdr:to>
        <xdr:sp macro="" textlink="">
          <xdr:nvSpPr>
            <xdr:cNvPr id="198822" name="Check Box 166" hidden="1">
              <a:extLst>
                <a:ext uri="{63B3BB69-23CF-44E3-9099-C40C66FF867C}">
                  <a14:compatExt spid="_x0000_s198822"/>
                </a:ext>
                <a:ext uri="{FF2B5EF4-FFF2-40B4-BE49-F238E27FC236}">
                  <a16:creationId xmlns:a16="http://schemas.microsoft.com/office/drawing/2014/main" id="{00000000-0008-0000-0200-0000A6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2583180</xdr:colOff>
          <xdr:row>169</xdr:row>
          <xdr:rowOff>30480</xdr:rowOff>
        </xdr:from>
        <xdr:to>
          <xdr:col>3</xdr:col>
          <xdr:colOff>815340</xdr:colOff>
          <xdr:row>170</xdr:row>
          <xdr:rowOff>7620</xdr:rowOff>
        </xdr:to>
        <xdr:sp macro="" textlink="">
          <xdr:nvSpPr>
            <xdr:cNvPr id="198823" name="Check Box 167" hidden="1">
              <a:extLst>
                <a:ext uri="{63B3BB69-23CF-44E3-9099-C40C66FF867C}">
                  <a14:compatExt spid="_x0000_s198823"/>
                </a:ext>
                <a:ext uri="{FF2B5EF4-FFF2-40B4-BE49-F238E27FC236}">
                  <a16:creationId xmlns:a16="http://schemas.microsoft.com/office/drawing/2014/main" id="{00000000-0008-0000-0200-0000A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FF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99060</xdr:rowOff>
        </xdr:from>
        <xdr:to>
          <xdr:col>2</xdr:col>
          <xdr:colOff>891540</xdr:colOff>
          <xdr:row>82</xdr:row>
          <xdr:rowOff>327660</xdr:rowOff>
        </xdr:to>
        <xdr:sp macro="" textlink="">
          <xdr:nvSpPr>
            <xdr:cNvPr id="198824" name="Option Button 168" hidden="1">
              <a:extLst>
                <a:ext uri="{63B3BB69-23CF-44E3-9099-C40C66FF867C}">
                  <a14:compatExt spid="_x0000_s198824"/>
                </a:ext>
                <a:ext uri="{FF2B5EF4-FFF2-40B4-BE49-F238E27FC236}">
                  <a16:creationId xmlns:a16="http://schemas.microsoft.com/office/drawing/2014/main" id="{00000000-0008-0000-0200-0000A8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99060</xdr:rowOff>
        </xdr:from>
        <xdr:to>
          <xdr:col>3</xdr:col>
          <xdr:colOff>861060</xdr:colOff>
          <xdr:row>82</xdr:row>
          <xdr:rowOff>327660</xdr:rowOff>
        </xdr:to>
        <xdr:sp macro="" textlink="">
          <xdr:nvSpPr>
            <xdr:cNvPr id="198825" name="Option Button 169" hidden="1">
              <a:extLst>
                <a:ext uri="{63B3BB69-23CF-44E3-9099-C40C66FF867C}">
                  <a14:compatExt spid="_x0000_s198825"/>
                </a:ext>
                <a:ext uri="{FF2B5EF4-FFF2-40B4-BE49-F238E27FC236}">
                  <a16:creationId xmlns:a16="http://schemas.microsoft.com/office/drawing/2014/main" id="{00000000-0008-0000-0200-0000A9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82</xdr:row>
          <xdr:rowOff>0</xdr:rowOff>
        </xdr:from>
        <xdr:to>
          <xdr:col>4</xdr:col>
          <xdr:colOff>0</xdr:colOff>
          <xdr:row>83</xdr:row>
          <xdr:rowOff>0</xdr:rowOff>
        </xdr:to>
        <xdr:sp macro="" textlink="">
          <xdr:nvSpPr>
            <xdr:cNvPr id="198826" name="Group Box 170" hidden="1">
              <a:extLst>
                <a:ext uri="{63B3BB69-23CF-44E3-9099-C40C66FF867C}">
                  <a14:compatExt spid="_x0000_s198826"/>
                </a:ext>
                <a:ext uri="{FF2B5EF4-FFF2-40B4-BE49-F238E27FC236}">
                  <a16:creationId xmlns:a16="http://schemas.microsoft.com/office/drawing/2014/main" id="{00000000-0008-0000-0200-0000AA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187</xdr:row>
          <xdr:rowOff>15240</xdr:rowOff>
        </xdr:from>
        <xdr:to>
          <xdr:col>2</xdr:col>
          <xdr:colOff>807720</xdr:colOff>
          <xdr:row>187</xdr:row>
          <xdr:rowOff>243840</xdr:rowOff>
        </xdr:to>
        <xdr:sp macro="" textlink="">
          <xdr:nvSpPr>
            <xdr:cNvPr id="198827" name="Check Box 171" hidden="1">
              <a:extLst>
                <a:ext uri="{63B3BB69-23CF-44E3-9099-C40C66FF867C}">
                  <a14:compatExt spid="_x0000_s198827"/>
                </a:ext>
                <a:ext uri="{FF2B5EF4-FFF2-40B4-BE49-F238E27FC236}">
                  <a16:creationId xmlns:a16="http://schemas.microsoft.com/office/drawing/2014/main" id="{00000000-0008-0000-0200-0000AB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1219200</xdr:colOff>
          <xdr:row>187</xdr:row>
          <xdr:rowOff>15240</xdr:rowOff>
        </xdr:from>
        <xdr:to>
          <xdr:col>2</xdr:col>
          <xdr:colOff>2042160</xdr:colOff>
          <xdr:row>187</xdr:row>
          <xdr:rowOff>236220</xdr:rowOff>
        </xdr:to>
        <xdr:sp macro="" textlink="">
          <xdr:nvSpPr>
            <xdr:cNvPr id="198828" name="Check Box 172" hidden="1">
              <a:extLst>
                <a:ext uri="{63B3BB69-23CF-44E3-9099-C40C66FF867C}">
                  <a14:compatExt spid="_x0000_s198828"/>
                </a:ext>
                <a:ext uri="{FF2B5EF4-FFF2-40B4-BE49-F238E27FC236}">
                  <a16:creationId xmlns:a16="http://schemas.microsoft.com/office/drawing/2014/main" id="{00000000-0008-0000-0200-0000AC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xdr:twoCellAnchor>
    <xdr:from>
      <xdr:col>2</xdr:col>
      <xdr:colOff>1666875</xdr:colOff>
      <xdr:row>88</xdr:row>
      <xdr:rowOff>972558</xdr:rowOff>
    </xdr:from>
    <xdr:to>
      <xdr:col>2</xdr:col>
      <xdr:colOff>1781224</xdr:colOff>
      <xdr:row>88</xdr:row>
      <xdr:rowOff>1086858</xdr:rowOff>
    </xdr:to>
    <xdr:sp macro="" textlink="">
      <xdr:nvSpPr>
        <xdr:cNvPr id="6" name="楕円 5">
          <a:extLst>
            <a:ext uri="{FF2B5EF4-FFF2-40B4-BE49-F238E27FC236}">
              <a16:creationId xmlns:a16="http://schemas.microsoft.com/office/drawing/2014/main" id="{79EC2374-7D2D-4402-8C16-B08EC6A80053}"/>
            </a:ext>
          </a:extLst>
        </xdr:cNvPr>
        <xdr:cNvSpPr/>
      </xdr:nvSpPr>
      <xdr:spPr>
        <a:xfrm>
          <a:off x="5967413" y="28652208"/>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1976600</xdr:colOff>
      <xdr:row>88</xdr:row>
      <xdr:rowOff>1291645</xdr:rowOff>
    </xdr:from>
    <xdr:to>
      <xdr:col>2</xdr:col>
      <xdr:colOff>2090949</xdr:colOff>
      <xdr:row>88</xdr:row>
      <xdr:rowOff>1405945</xdr:rowOff>
    </xdr:to>
    <xdr:sp macro="" textlink="">
      <xdr:nvSpPr>
        <xdr:cNvPr id="7" name="楕円 6">
          <a:extLst>
            <a:ext uri="{FF2B5EF4-FFF2-40B4-BE49-F238E27FC236}">
              <a16:creationId xmlns:a16="http://schemas.microsoft.com/office/drawing/2014/main" id="{75DA1592-BDDF-4B9C-AAF3-5CAD8CC55C13}"/>
            </a:ext>
          </a:extLst>
        </xdr:cNvPr>
        <xdr:cNvSpPr/>
      </xdr:nvSpPr>
      <xdr:spPr>
        <a:xfrm>
          <a:off x="6277138" y="28971295"/>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2186239</xdr:colOff>
      <xdr:row>88</xdr:row>
      <xdr:rowOff>1291645</xdr:rowOff>
    </xdr:from>
    <xdr:to>
      <xdr:col>2</xdr:col>
      <xdr:colOff>2300588</xdr:colOff>
      <xdr:row>88</xdr:row>
      <xdr:rowOff>1405945</xdr:rowOff>
    </xdr:to>
    <xdr:sp macro="" textlink="">
      <xdr:nvSpPr>
        <xdr:cNvPr id="8" name="楕円 7">
          <a:extLst>
            <a:ext uri="{FF2B5EF4-FFF2-40B4-BE49-F238E27FC236}">
              <a16:creationId xmlns:a16="http://schemas.microsoft.com/office/drawing/2014/main" id="{AF5EA4A8-9C10-46C0-9904-6AEF69AC4A41}"/>
            </a:ext>
          </a:extLst>
        </xdr:cNvPr>
        <xdr:cNvSpPr/>
      </xdr:nvSpPr>
      <xdr:spPr>
        <a:xfrm>
          <a:off x="6486777" y="28971295"/>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2064</xdr:colOff>
      <xdr:row>88</xdr:row>
      <xdr:rowOff>1701220</xdr:rowOff>
    </xdr:from>
    <xdr:to>
      <xdr:col>3</xdr:col>
      <xdr:colOff>113566</xdr:colOff>
      <xdr:row>88</xdr:row>
      <xdr:rowOff>1815520</xdr:rowOff>
    </xdr:to>
    <xdr:sp macro="" textlink="">
      <xdr:nvSpPr>
        <xdr:cNvPr id="9" name="楕円 8">
          <a:extLst>
            <a:ext uri="{FF2B5EF4-FFF2-40B4-BE49-F238E27FC236}">
              <a16:creationId xmlns:a16="http://schemas.microsoft.com/office/drawing/2014/main" id="{70073621-B6D7-425C-B1E4-252FFAE0E04E}"/>
            </a:ext>
          </a:extLst>
        </xdr:cNvPr>
        <xdr:cNvSpPr/>
      </xdr:nvSpPr>
      <xdr:spPr>
        <a:xfrm>
          <a:off x="6950552" y="29380870"/>
          <a:ext cx="111502"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470905</xdr:colOff>
      <xdr:row>88</xdr:row>
      <xdr:rowOff>1701220</xdr:rowOff>
    </xdr:from>
    <xdr:to>
      <xdr:col>3</xdr:col>
      <xdr:colOff>585254</xdr:colOff>
      <xdr:row>88</xdr:row>
      <xdr:rowOff>1815520</xdr:rowOff>
    </xdr:to>
    <xdr:sp macro="" textlink="">
      <xdr:nvSpPr>
        <xdr:cNvPr id="10" name="楕円 9">
          <a:extLst>
            <a:ext uri="{FF2B5EF4-FFF2-40B4-BE49-F238E27FC236}">
              <a16:creationId xmlns:a16="http://schemas.microsoft.com/office/drawing/2014/main" id="{28DB627C-32DF-41D4-A7E6-AFD6579BF39B}"/>
            </a:ext>
          </a:extLst>
        </xdr:cNvPr>
        <xdr:cNvSpPr/>
      </xdr:nvSpPr>
      <xdr:spPr>
        <a:xfrm>
          <a:off x="7419393" y="29380870"/>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914007</xdr:colOff>
      <xdr:row>88</xdr:row>
      <xdr:rowOff>1701220</xdr:rowOff>
    </xdr:from>
    <xdr:to>
      <xdr:col>3</xdr:col>
      <xdr:colOff>1028356</xdr:colOff>
      <xdr:row>88</xdr:row>
      <xdr:rowOff>1815520</xdr:rowOff>
    </xdr:to>
    <xdr:sp macro="" textlink="">
      <xdr:nvSpPr>
        <xdr:cNvPr id="11" name="楕円 10">
          <a:extLst>
            <a:ext uri="{FF2B5EF4-FFF2-40B4-BE49-F238E27FC236}">
              <a16:creationId xmlns:a16="http://schemas.microsoft.com/office/drawing/2014/main" id="{E7D00317-0AD8-4C52-B20F-EBF8D46F2BC1}"/>
            </a:ext>
          </a:extLst>
        </xdr:cNvPr>
        <xdr:cNvSpPr/>
      </xdr:nvSpPr>
      <xdr:spPr>
        <a:xfrm>
          <a:off x="7862495" y="29380870"/>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1307036</xdr:colOff>
      <xdr:row>88</xdr:row>
      <xdr:rowOff>1291645</xdr:rowOff>
    </xdr:from>
    <xdr:to>
      <xdr:col>3</xdr:col>
      <xdr:colOff>1421385</xdr:colOff>
      <xdr:row>88</xdr:row>
      <xdr:rowOff>1405945</xdr:rowOff>
    </xdr:to>
    <xdr:sp macro="" textlink="">
      <xdr:nvSpPr>
        <xdr:cNvPr id="12" name="楕円 11">
          <a:extLst>
            <a:ext uri="{FF2B5EF4-FFF2-40B4-BE49-F238E27FC236}">
              <a16:creationId xmlns:a16="http://schemas.microsoft.com/office/drawing/2014/main" id="{D580DCE6-7730-4367-9ADD-CB1CD00DC4A8}"/>
            </a:ext>
          </a:extLst>
        </xdr:cNvPr>
        <xdr:cNvSpPr/>
      </xdr:nvSpPr>
      <xdr:spPr>
        <a:xfrm>
          <a:off x="8255524" y="28971295"/>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1516675</xdr:colOff>
      <xdr:row>88</xdr:row>
      <xdr:rowOff>1291645</xdr:rowOff>
    </xdr:from>
    <xdr:to>
      <xdr:col>3</xdr:col>
      <xdr:colOff>1631024</xdr:colOff>
      <xdr:row>88</xdr:row>
      <xdr:rowOff>1405945</xdr:rowOff>
    </xdr:to>
    <xdr:sp macro="" textlink="">
      <xdr:nvSpPr>
        <xdr:cNvPr id="13" name="楕円 12">
          <a:extLst>
            <a:ext uri="{FF2B5EF4-FFF2-40B4-BE49-F238E27FC236}">
              <a16:creationId xmlns:a16="http://schemas.microsoft.com/office/drawing/2014/main" id="{4D708057-B06A-415D-8B97-FF7AC156D338}"/>
            </a:ext>
          </a:extLst>
        </xdr:cNvPr>
        <xdr:cNvSpPr/>
      </xdr:nvSpPr>
      <xdr:spPr>
        <a:xfrm>
          <a:off x="8465163" y="28971295"/>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1826369</xdr:colOff>
      <xdr:row>88</xdr:row>
      <xdr:rowOff>972558</xdr:rowOff>
    </xdr:from>
    <xdr:to>
      <xdr:col>3</xdr:col>
      <xdr:colOff>1940718</xdr:colOff>
      <xdr:row>88</xdr:row>
      <xdr:rowOff>1086858</xdr:rowOff>
    </xdr:to>
    <xdr:sp macro="" textlink="">
      <xdr:nvSpPr>
        <xdr:cNvPr id="14" name="楕円 13">
          <a:extLst>
            <a:ext uri="{FF2B5EF4-FFF2-40B4-BE49-F238E27FC236}">
              <a16:creationId xmlns:a16="http://schemas.microsoft.com/office/drawing/2014/main" id="{7A387D6E-4C86-4B9D-9563-51FC86EDED27}"/>
            </a:ext>
          </a:extLst>
        </xdr:cNvPr>
        <xdr:cNvSpPr/>
      </xdr:nvSpPr>
      <xdr:spPr>
        <a:xfrm>
          <a:off x="8774857" y="28652208"/>
          <a:ext cx="114349" cy="114300"/>
        </a:xfrm>
        <a:prstGeom prst="ellipse">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1764478</xdr:colOff>
      <xdr:row>88</xdr:row>
      <xdr:rowOff>1070119</xdr:rowOff>
    </xdr:from>
    <xdr:to>
      <xdr:col>2</xdr:col>
      <xdr:colOff>1993346</xdr:colOff>
      <xdr:row>88</xdr:row>
      <xdr:rowOff>1308384</xdr:rowOff>
    </xdr:to>
    <xdr:cxnSp macro="">
      <xdr:nvCxnSpPr>
        <xdr:cNvPr id="15" name="直線コネクタ 14">
          <a:extLst>
            <a:ext uri="{FF2B5EF4-FFF2-40B4-BE49-F238E27FC236}">
              <a16:creationId xmlns:a16="http://schemas.microsoft.com/office/drawing/2014/main" id="{75E43549-923F-4EA3-8E37-A85469D2BB2E}"/>
            </a:ext>
          </a:extLst>
        </xdr:cNvPr>
        <xdr:cNvCxnSpPr>
          <a:stCxn id="6" idx="5"/>
          <a:endCxn id="7" idx="1"/>
        </xdr:cNvCxnSpPr>
      </xdr:nvCxnSpPr>
      <xdr:spPr>
        <a:xfrm>
          <a:off x="6065016" y="28749769"/>
          <a:ext cx="228868" cy="2382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2090949</xdr:colOff>
      <xdr:row>88</xdr:row>
      <xdr:rowOff>1348795</xdr:rowOff>
    </xdr:from>
    <xdr:to>
      <xdr:col>2</xdr:col>
      <xdr:colOff>2186239</xdr:colOff>
      <xdr:row>88</xdr:row>
      <xdr:rowOff>1348795</xdr:rowOff>
    </xdr:to>
    <xdr:cxnSp macro="">
      <xdr:nvCxnSpPr>
        <xdr:cNvPr id="16" name="直線コネクタ 15">
          <a:extLst>
            <a:ext uri="{FF2B5EF4-FFF2-40B4-BE49-F238E27FC236}">
              <a16:creationId xmlns:a16="http://schemas.microsoft.com/office/drawing/2014/main" id="{3EC987C0-BCF1-4A80-8F88-20CF82E37A06}"/>
            </a:ext>
          </a:extLst>
        </xdr:cNvPr>
        <xdr:cNvCxnSpPr>
          <a:stCxn id="7" idx="6"/>
          <a:endCxn id="8" idx="2"/>
        </xdr:cNvCxnSpPr>
      </xdr:nvCxnSpPr>
      <xdr:spPr>
        <a:xfrm>
          <a:off x="6391487" y="29028445"/>
          <a:ext cx="9529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2283842</xdr:colOff>
      <xdr:row>88</xdr:row>
      <xdr:rowOff>1389206</xdr:rowOff>
    </xdr:from>
    <xdr:to>
      <xdr:col>3</xdr:col>
      <xdr:colOff>15963</xdr:colOff>
      <xdr:row>88</xdr:row>
      <xdr:rowOff>1717959</xdr:rowOff>
    </xdr:to>
    <xdr:cxnSp macro="">
      <xdr:nvCxnSpPr>
        <xdr:cNvPr id="17" name="直線コネクタ 16">
          <a:extLst>
            <a:ext uri="{FF2B5EF4-FFF2-40B4-BE49-F238E27FC236}">
              <a16:creationId xmlns:a16="http://schemas.microsoft.com/office/drawing/2014/main" id="{45588927-1A49-4FDE-AD26-4F72659BEC42}"/>
            </a:ext>
          </a:extLst>
        </xdr:cNvPr>
        <xdr:cNvCxnSpPr>
          <a:stCxn id="8" idx="5"/>
          <a:endCxn id="9" idx="1"/>
        </xdr:cNvCxnSpPr>
      </xdr:nvCxnSpPr>
      <xdr:spPr>
        <a:xfrm>
          <a:off x="6584380" y="29068856"/>
          <a:ext cx="380071" cy="32875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113566</xdr:colOff>
      <xdr:row>88</xdr:row>
      <xdr:rowOff>1758370</xdr:rowOff>
    </xdr:from>
    <xdr:to>
      <xdr:col>3</xdr:col>
      <xdr:colOff>470905</xdr:colOff>
      <xdr:row>88</xdr:row>
      <xdr:rowOff>1758370</xdr:rowOff>
    </xdr:to>
    <xdr:cxnSp macro="">
      <xdr:nvCxnSpPr>
        <xdr:cNvPr id="18" name="直線コネクタ 17">
          <a:extLst>
            <a:ext uri="{FF2B5EF4-FFF2-40B4-BE49-F238E27FC236}">
              <a16:creationId xmlns:a16="http://schemas.microsoft.com/office/drawing/2014/main" id="{29FEF01F-F5F6-49B2-908C-2A55DCAF0822}"/>
            </a:ext>
          </a:extLst>
        </xdr:cNvPr>
        <xdr:cNvCxnSpPr>
          <a:stCxn id="9" idx="6"/>
          <a:endCxn id="10" idx="2"/>
        </xdr:cNvCxnSpPr>
      </xdr:nvCxnSpPr>
      <xdr:spPr>
        <a:xfrm>
          <a:off x="7062054" y="29438020"/>
          <a:ext cx="35733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585254</xdr:colOff>
      <xdr:row>88</xdr:row>
      <xdr:rowOff>1758370</xdr:rowOff>
    </xdr:from>
    <xdr:to>
      <xdr:col>3</xdr:col>
      <xdr:colOff>914007</xdr:colOff>
      <xdr:row>88</xdr:row>
      <xdr:rowOff>1758370</xdr:rowOff>
    </xdr:to>
    <xdr:cxnSp macro="">
      <xdr:nvCxnSpPr>
        <xdr:cNvPr id="19" name="直線コネクタ 18">
          <a:extLst>
            <a:ext uri="{FF2B5EF4-FFF2-40B4-BE49-F238E27FC236}">
              <a16:creationId xmlns:a16="http://schemas.microsoft.com/office/drawing/2014/main" id="{9C76FACF-62D1-4BEE-8C81-3C24DD8CB887}"/>
            </a:ext>
          </a:extLst>
        </xdr:cNvPr>
        <xdr:cNvCxnSpPr>
          <a:stCxn id="10" idx="6"/>
          <a:endCxn id="11" idx="2"/>
        </xdr:cNvCxnSpPr>
      </xdr:nvCxnSpPr>
      <xdr:spPr>
        <a:xfrm>
          <a:off x="7533742" y="29438020"/>
          <a:ext cx="32875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1614278</xdr:colOff>
      <xdr:row>88</xdr:row>
      <xdr:rowOff>1070119</xdr:rowOff>
    </xdr:from>
    <xdr:to>
      <xdr:col>3</xdr:col>
      <xdr:colOff>1843115</xdr:colOff>
      <xdr:row>88</xdr:row>
      <xdr:rowOff>1308384</xdr:rowOff>
    </xdr:to>
    <xdr:cxnSp macro="">
      <xdr:nvCxnSpPr>
        <xdr:cNvPr id="20" name="直線コネクタ 19">
          <a:extLst>
            <a:ext uri="{FF2B5EF4-FFF2-40B4-BE49-F238E27FC236}">
              <a16:creationId xmlns:a16="http://schemas.microsoft.com/office/drawing/2014/main" id="{9EACE137-9631-40B1-8E54-E1415C50D81F}"/>
            </a:ext>
          </a:extLst>
        </xdr:cNvPr>
        <xdr:cNvCxnSpPr>
          <a:stCxn id="14" idx="3"/>
          <a:endCxn id="13" idx="7"/>
        </xdr:cNvCxnSpPr>
      </xdr:nvCxnSpPr>
      <xdr:spPr>
        <a:xfrm flipH="1">
          <a:off x="8562766" y="28749769"/>
          <a:ext cx="228837" cy="2382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1011610</xdr:colOff>
      <xdr:row>88</xdr:row>
      <xdr:rowOff>1389206</xdr:rowOff>
    </xdr:from>
    <xdr:to>
      <xdr:col>3</xdr:col>
      <xdr:colOff>1323782</xdr:colOff>
      <xdr:row>88</xdr:row>
      <xdr:rowOff>1717959</xdr:rowOff>
    </xdr:to>
    <xdr:cxnSp macro="">
      <xdr:nvCxnSpPr>
        <xdr:cNvPr id="21" name="直線コネクタ 20">
          <a:extLst>
            <a:ext uri="{FF2B5EF4-FFF2-40B4-BE49-F238E27FC236}">
              <a16:creationId xmlns:a16="http://schemas.microsoft.com/office/drawing/2014/main" id="{E125290D-99A2-4419-AA86-F317777FC89C}"/>
            </a:ext>
          </a:extLst>
        </xdr:cNvPr>
        <xdr:cNvCxnSpPr>
          <a:stCxn id="11" idx="7"/>
          <a:endCxn id="12" idx="3"/>
        </xdr:cNvCxnSpPr>
      </xdr:nvCxnSpPr>
      <xdr:spPr>
        <a:xfrm flipV="1">
          <a:off x="7960098" y="29068856"/>
          <a:ext cx="312172" cy="32875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1421385</xdr:colOff>
      <xdr:row>88</xdr:row>
      <xdr:rowOff>1348795</xdr:rowOff>
    </xdr:from>
    <xdr:to>
      <xdr:col>3</xdr:col>
      <xdr:colOff>1516675</xdr:colOff>
      <xdr:row>88</xdr:row>
      <xdr:rowOff>1348795</xdr:rowOff>
    </xdr:to>
    <xdr:cxnSp macro="">
      <xdr:nvCxnSpPr>
        <xdr:cNvPr id="22" name="直線コネクタ 21">
          <a:extLst>
            <a:ext uri="{FF2B5EF4-FFF2-40B4-BE49-F238E27FC236}">
              <a16:creationId xmlns:a16="http://schemas.microsoft.com/office/drawing/2014/main" id="{DA76DE6B-AB3E-4A08-A36F-064E9C16CE57}"/>
            </a:ext>
          </a:extLst>
        </xdr:cNvPr>
        <xdr:cNvCxnSpPr>
          <a:stCxn id="12" idx="6"/>
          <a:endCxn id="13" idx="2"/>
        </xdr:cNvCxnSpPr>
      </xdr:nvCxnSpPr>
      <xdr:spPr>
        <a:xfrm>
          <a:off x="8369873" y="29028445"/>
          <a:ext cx="9529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xdr:col>
      <xdr:colOff>1562100</xdr:colOff>
      <xdr:row>88</xdr:row>
      <xdr:rowOff>701096</xdr:rowOff>
    </xdr:from>
    <xdr:ext cx="325730" cy="275717"/>
    <xdr:sp macro="" textlink="">
      <xdr:nvSpPr>
        <xdr:cNvPr id="23" name="テキスト ボックス 22">
          <a:extLst>
            <a:ext uri="{FF2B5EF4-FFF2-40B4-BE49-F238E27FC236}">
              <a16:creationId xmlns:a16="http://schemas.microsoft.com/office/drawing/2014/main" id="{E34E5760-0D8E-40C8-B85C-A62ACC0E08AB}"/>
            </a:ext>
          </a:extLst>
        </xdr:cNvPr>
        <xdr:cNvSpPr txBox="1"/>
      </xdr:nvSpPr>
      <xdr:spPr>
        <a:xfrm>
          <a:off x="5862638" y="28380746"/>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①</a:t>
          </a:r>
        </a:p>
      </xdr:txBody>
    </xdr:sp>
    <xdr:clientData/>
  </xdr:oneCellAnchor>
  <xdr:oneCellAnchor>
    <xdr:from>
      <xdr:col>2</xdr:col>
      <xdr:colOff>1871663</xdr:colOff>
      <xdr:row>88</xdr:row>
      <xdr:rowOff>1015421</xdr:rowOff>
    </xdr:from>
    <xdr:ext cx="325730" cy="275717"/>
    <xdr:sp macro="" textlink="">
      <xdr:nvSpPr>
        <xdr:cNvPr id="24" name="テキスト ボックス 23">
          <a:extLst>
            <a:ext uri="{FF2B5EF4-FFF2-40B4-BE49-F238E27FC236}">
              <a16:creationId xmlns:a16="http://schemas.microsoft.com/office/drawing/2014/main" id="{7C75E3D8-1F81-4770-B061-318D9569D1A1}"/>
            </a:ext>
          </a:extLst>
        </xdr:cNvPr>
        <xdr:cNvSpPr txBox="1"/>
      </xdr:nvSpPr>
      <xdr:spPr>
        <a:xfrm>
          <a:off x="6172201" y="28695071"/>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②</a:t>
          </a:r>
        </a:p>
      </xdr:txBody>
    </xdr:sp>
    <xdr:clientData/>
  </xdr:oneCellAnchor>
  <xdr:oneCellAnchor>
    <xdr:from>
      <xdr:col>2</xdr:col>
      <xdr:colOff>2076450</xdr:colOff>
      <xdr:row>88</xdr:row>
      <xdr:rowOff>1015421</xdr:rowOff>
    </xdr:from>
    <xdr:ext cx="325730" cy="275717"/>
    <xdr:sp macro="" textlink="">
      <xdr:nvSpPr>
        <xdr:cNvPr id="25" name="テキスト ボックス 24">
          <a:extLst>
            <a:ext uri="{FF2B5EF4-FFF2-40B4-BE49-F238E27FC236}">
              <a16:creationId xmlns:a16="http://schemas.microsoft.com/office/drawing/2014/main" id="{EB08838A-1470-430D-8B9A-B28120B4C169}"/>
            </a:ext>
          </a:extLst>
        </xdr:cNvPr>
        <xdr:cNvSpPr txBox="1"/>
      </xdr:nvSpPr>
      <xdr:spPr>
        <a:xfrm>
          <a:off x="6376988" y="28695071"/>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③</a:t>
          </a:r>
        </a:p>
      </xdr:txBody>
    </xdr:sp>
    <xdr:clientData/>
  </xdr:oneCellAnchor>
  <xdr:oneCellAnchor>
    <xdr:from>
      <xdr:col>2</xdr:col>
      <xdr:colOff>2448519</xdr:colOff>
      <xdr:row>88</xdr:row>
      <xdr:rowOff>1444046</xdr:rowOff>
    </xdr:from>
    <xdr:ext cx="325730" cy="275717"/>
    <xdr:sp macro="" textlink="">
      <xdr:nvSpPr>
        <xdr:cNvPr id="26" name="テキスト ボックス 25">
          <a:extLst>
            <a:ext uri="{FF2B5EF4-FFF2-40B4-BE49-F238E27FC236}">
              <a16:creationId xmlns:a16="http://schemas.microsoft.com/office/drawing/2014/main" id="{CD01357E-1D5D-4281-AEAF-EC17C4D0C243}"/>
            </a:ext>
          </a:extLst>
        </xdr:cNvPr>
        <xdr:cNvSpPr txBox="1"/>
      </xdr:nvSpPr>
      <xdr:spPr>
        <a:xfrm>
          <a:off x="6749057" y="29123696"/>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④</a:t>
          </a:r>
        </a:p>
      </xdr:txBody>
    </xdr:sp>
    <xdr:clientData/>
  </xdr:oneCellAnchor>
  <xdr:oneCellAnchor>
    <xdr:from>
      <xdr:col>3</xdr:col>
      <xdr:colOff>468189</xdr:colOff>
      <xdr:row>88</xdr:row>
      <xdr:rowOff>1444046</xdr:rowOff>
    </xdr:from>
    <xdr:ext cx="325730" cy="275717"/>
    <xdr:sp macro="" textlink="">
      <xdr:nvSpPr>
        <xdr:cNvPr id="27" name="テキスト ボックス 26">
          <a:extLst>
            <a:ext uri="{FF2B5EF4-FFF2-40B4-BE49-F238E27FC236}">
              <a16:creationId xmlns:a16="http://schemas.microsoft.com/office/drawing/2014/main" id="{6BF52F22-F917-4672-8C71-90660261F55D}"/>
            </a:ext>
          </a:extLst>
        </xdr:cNvPr>
        <xdr:cNvSpPr txBox="1"/>
      </xdr:nvSpPr>
      <xdr:spPr>
        <a:xfrm>
          <a:off x="7416677" y="29123696"/>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⑤</a:t>
          </a:r>
        </a:p>
      </xdr:txBody>
    </xdr:sp>
    <xdr:clientData/>
  </xdr:oneCellAnchor>
  <xdr:oneCellAnchor>
    <xdr:from>
      <xdr:col>3</xdr:col>
      <xdr:colOff>817362</xdr:colOff>
      <xdr:row>88</xdr:row>
      <xdr:rowOff>1444046</xdr:rowOff>
    </xdr:from>
    <xdr:ext cx="325730" cy="275717"/>
    <xdr:sp macro="" textlink="">
      <xdr:nvSpPr>
        <xdr:cNvPr id="28" name="テキスト ボックス 27">
          <a:extLst>
            <a:ext uri="{FF2B5EF4-FFF2-40B4-BE49-F238E27FC236}">
              <a16:creationId xmlns:a16="http://schemas.microsoft.com/office/drawing/2014/main" id="{C9BFAA6C-5F3D-4D6D-B53A-CD69163305D3}"/>
            </a:ext>
          </a:extLst>
        </xdr:cNvPr>
        <xdr:cNvSpPr txBox="1"/>
      </xdr:nvSpPr>
      <xdr:spPr>
        <a:xfrm>
          <a:off x="7765850" y="29123696"/>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⑥</a:t>
          </a:r>
        </a:p>
      </xdr:txBody>
    </xdr:sp>
    <xdr:clientData/>
  </xdr:oneCellAnchor>
  <xdr:oneCellAnchor>
    <xdr:from>
      <xdr:col>3</xdr:col>
      <xdr:colOff>1207292</xdr:colOff>
      <xdr:row>88</xdr:row>
      <xdr:rowOff>1015419</xdr:rowOff>
    </xdr:from>
    <xdr:ext cx="325730" cy="275717"/>
    <xdr:sp macro="" textlink="">
      <xdr:nvSpPr>
        <xdr:cNvPr id="29" name="テキスト ボックス 28">
          <a:extLst>
            <a:ext uri="{FF2B5EF4-FFF2-40B4-BE49-F238E27FC236}">
              <a16:creationId xmlns:a16="http://schemas.microsoft.com/office/drawing/2014/main" id="{481C636F-9A69-483F-A24E-169D3016E37F}"/>
            </a:ext>
          </a:extLst>
        </xdr:cNvPr>
        <xdr:cNvSpPr txBox="1"/>
      </xdr:nvSpPr>
      <xdr:spPr>
        <a:xfrm>
          <a:off x="8155780" y="28695069"/>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⑦</a:t>
          </a:r>
        </a:p>
      </xdr:txBody>
    </xdr:sp>
    <xdr:clientData/>
  </xdr:oneCellAnchor>
  <xdr:oneCellAnchor>
    <xdr:from>
      <xdr:col>3</xdr:col>
      <xdr:colOff>1415651</xdr:colOff>
      <xdr:row>88</xdr:row>
      <xdr:rowOff>1015419</xdr:rowOff>
    </xdr:from>
    <xdr:ext cx="325730" cy="275717"/>
    <xdr:sp macro="" textlink="">
      <xdr:nvSpPr>
        <xdr:cNvPr id="30" name="テキスト ボックス 29">
          <a:extLst>
            <a:ext uri="{FF2B5EF4-FFF2-40B4-BE49-F238E27FC236}">
              <a16:creationId xmlns:a16="http://schemas.microsoft.com/office/drawing/2014/main" id="{75E98F3C-1CC3-4928-AB52-6611DC59150D}"/>
            </a:ext>
          </a:extLst>
        </xdr:cNvPr>
        <xdr:cNvSpPr txBox="1"/>
      </xdr:nvSpPr>
      <xdr:spPr>
        <a:xfrm>
          <a:off x="8364139" y="28695069"/>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⑧</a:t>
          </a:r>
        </a:p>
      </xdr:txBody>
    </xdr:sp>
    <xdr:clientData/>
  </xdr:oneCellAnchor>
  <xdr:oneCellAnchor>
    <xdr:from>
      <xdr:col>3</xdr:col>
      <xdr:colOff>1728787</xdr:colOff>
      <xdr:row>88</xdr:row>
      <xdr:rowOff>701096</xdr:rowOff>
    </xdr:from>
    <xdr:ext cx="325730" cy="275717"/>
    <xdr:sp macro="" textlink="">
      <xdr:nvSpPr>
        <xdr:cNvPr id="31" name="テキスト ボックス 30">
          <a:extLst>
            <a:ext uri="{FF2B5EF4-FFF2-40B4-BE49-F238E27FC236}">
              <a16:creationId xmlns:a16="http://schemas.microsoft.com/office/drawing/2014/main" id="{07A7CC72-0B3D-4F9A-85CA-037AFE0E7EC6}"/>
            </a:ext>
          </a:extLst>
        </xdr:cNvPr>
        <xdr:cNvSpPr txBox="1"/>
      </xdr:nvSpPr>
      <xdr:spPr>
        <a:xfrm>
          <a:off x="8677275" y="28380746"/>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⑨</a:t>
          </a:r>
        </a:p>
      </xdr:txBody>
    </xdr:sp>
    <xdr:clientData/>
  </xdr:oneCellAnchor>
  <xdr:oneCellAnchor>
    <xdr:from>
      <xdr:col>3</xdr:col>
      <xdr:colOff>370009</xdr:colOff>
      <xdr:row>88</xdr:row>
      <xdr:rowOff>845437</xdr:rowOff>
    </xdr:from>
    <xdr:ext cx="319190" cy="264560"/>
    <xdr:sp macro="" textlink="">
      <xdr:nvSpPr>
        <xdr:cNvPr id="32" name="テキスト ボックス 31">
          <a:extLst>
            <a:ext uri="{FF2B5EF4-FFF2-40B4-BE49-F238E27FC236}">
              <a16:creationId xmlns:a16="http://schemas.microsoft.com/office/drawing/2014/main" id="{0472075B-27E0-47BA-806F-399563C16E0B}"/>
            </a:ext>
          </a:extLst>
        </xdr:cNvPr>
        <xdr:cNvSpPr txBox="1"/>
      </xdr:nvSpPr>
      <xdr:spPr>
        <a:xfrm>
          <a:off x="7318497" y="28525087"/>
          <a:ext cx="319190" cy="264560"/>
        </a:xfrm>
        <a:prstGeom prst="rect">
          <a:avLst/>
        </a:prstGeom>
        <a:noFill/>
        <a:ln w="3175"/>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CL</a:t>
          </a:r>
          <a:endParaRPr kumimoji="1" lang="ja-JP" altLang="en-US" sz="1100"/>
        </a:p>
      </xdr:txBody>
    </xdr:sp>
    <xdr:clientData/>
  </xdr:oneCellAnchor>
  <xdr:oneCellAnchor>
    <xdr:from>
      <xdr:col>2</xdr:col>
      <xdr:colOff>966787</xdr:colOff>
      <xdr:row>88</xdr:row>
      <xdr:rowOff>385931</xdr:rowOff>
    </xdr:from>
    <xdr:ext cx="1948931" cy="275717"/>
    <xdr:sp macro="" textlink="">
      <xdr:nvSpPr>
        <xdr:cNvPr id="33" name="テキスト ボックス 32">
          <a:extLst>
            <a:ext uri="{FF2B5EF4-FFF2-40B4-BE49-F238E27FC236}">
              <a16:creationId xmlns:a16="http://schemas.microsoft.com/office/drawing/2014/main" id="{464A2B8A-E597-46DC-8E2C-1D7DC03FDDDE}"/>
            </a:ext>
          </a:extLst>
        </xdr:cNvPr>
        <xdr:cNvSpPr txBox="1"/>
      </xdr:nvSpPr>
      <xdr:spPr>
        <a:xfrm>
          <a:off x="5267325" y="28065581"/>
          <a:ext cx="19489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平均横断構成点数が</a:t>
          </a:r>
          <a:r>
            <a:rPr kumimoji="1" lang="en-US" altLang="ja-JP" sz="1100"/>
            <a:t>9</a:t>
          </a:r>
          <a:r>
            <a:rPr kumimoji="1" lang="ja-JP" altLang="en-US" sz="1100"/>
            <a:t>点の例</a:t>
          </a:r>
          <a:endParaRPr kumimoji="1" lang="en-US" altLang="ja-JP" sz="1100"/>
        </a:p>
      </xdr:txBody>
    </xdr:sp>
    <xdr:clientData/>
  </xdr:oneCellAnchor>
  <mc:AlternateContent xmlns:mc="http://schemas.openxmlformats.org/markup-compatibility/2006">
    <mc:Choice xmlns:a14="http://schemas.microsoft.com/office/drawing/2010/main" Requires="a14">
      <xdr:twoCellAnchor editAs="oneCell">
        <xdr:from>
          <xdr:col>2</xdr:col>
          <xdr:colOff>251460</xdr:colOff>
          <xdr:row>88</xdr:row>
          <xdr:rowOff>106680</xdr:rowOff>
        </xdr:from>
        <xdr:to>
          <xdr:col>2</xdr:col>
          <xdr:colOff>1112520</xdr:colOff>
          <xdr:row>88</xdr:row>
          <xdr:rowOff>335280</xdr:rowOff>
        </xdr:to>
        <xdr:sp macro="" textlink="">
          <xdr:nvSpPr>
            <xdr:cNvPr id="198829" name="Option Button 173" descr="該当なし" hidden="1">
              <a:extLst>
                <a:ext uri="{63B3BB69-23CF-44E3-9099-C40C66FF867C}">
                  <a14:compatExt spid="_x0000_s198829"/>
                </a:ext>
                <a:ext uri="{FF2B5EF4-FFF2-40B4-BE49-F238E27FC236}">
                  <a16:creationId xmlns:a16="http://schemas.microsoft.com/office/drawing/2014/main" id="{00000000-0008-0000-0200-0000AD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2529840</xdr:colOff>
          <xdr:row>87</xdr:row>
          <xdr:rowOff>449580</xdr:rowOff>
        </xdr:from>
        <xdr:to>
          <xdr:col>3</xdr:col>
          <xdr:colOff>3749040</xdr:colOff>
          <xdr:row>89</xdr:row>
          <xdr:rowOff>7620</xdr:rowOff>
        </xdr:to>
        <xdr:sp macro="" textlink="">
          <xdr:nvSpPr>
            <xdr:cNvPr id="198830" name="Group Box 174" hidden="1">
              <a:extLst>
                <a:ext uri="{63B3BB69-23CF-44E3-9099-C40C66FF867C}">
                  <a14:compatExt spid="_x0000_s198830"/>
                </a:ext>
                <a:ext uri="{FF2B5EF4-FFF2-40B4-BE49-F238E27FC236}">
                  <a16:creationId xmlns:a16="http://schemas.microsoft.com/office/drawing/2014/main" id="{00000000-0008-0000-0200-0000AE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1470660</xdr:colOff>
          <xdr:row>88</xdr:row>
          <xdr:rowOff>106680</xdr:rowOff>
        </xdr:from>
        <xdr:to>
          <xdr:col>2</xdr:col>
          <xdr:colOff>2331720</xdr:colOff>
          <xdr:row>88</xdr:row>
          <xdr:rowOff>335280</xdr:rowOff>
        </xdr:to>
        <xdr:sp macro="" textlink="">
          <xdr:nvSpPr>
            <xdr:cNvPr id="198831" name="Option Button 175" descr="該当なし" hidden="1">
              <a:extLst>
                <a:ext uri="{63B3BB69-23CF-44E3-9099-C40C66FF867C}">
                  <a14:compatExt spid="_x0000_s198831"/>
                </a:ext>
                <a:ext uri="{FF2B5EF4-FFF2-40B4-BE49-F238E27FC236}">
                  <a16:creationId xmlns:a16="http://schemas.microsoft.com/office/drawing/2014/main" id="{00000000-0008-0000-0200-0000AF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10点以下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45720</xdr:colOff>
          <xdr:row>88</xdr:row>
          <xdr:rowOff>106680</xdr:rowOff>
        </xdr:from>
        <xdr:to>
          <xdr:col>3</xdr:col>
          <xdr:colOff>899160</xdr:colOff>
          <xdr:row>88</xdr:row>
          <xdr:rowOff>335280</xdr:rowOff>
        </xdr:to>
        <xdr:sp macro="" textlink="">
          <xdr:nvSpPr>
            <xdr:cNvPr id="198832" name="Option Button 176" descr="該当なし" hidden="1">
              <a:extLst>
                <a:ext uri="{63B3BB69-23CF-44E3-9099-C40C66FF867C}">
                  <a14:compatExt spid="_x0000_s198832"/>
                </a:ext>
                <a:ext uri="{FF2B5EF4-FFF2-40B4-BE49-F238E27FC236}">
                  <a16:creationId xmlns:a16="http://schemas.microsoft.com/office/drawing/2014/main" id="{00000000-0008-0000-0200-0000B0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20点以下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1257300</xdr:colOff>
          <xdr:row>88</xdr:row>
          <xdr:rowOff>106680</xdr:rowOff>
        </xdr:from>
        <xdr:to>
          <xdr:col>3</xdr:col>
          <xdr:colOff>2118360</xdr:colOff>
          <xdr:row>88</xdr:row>
          <xdr:rowOff>335280</xdr:rowOff>
        </xdr:to>
        <xdr:sp macro="" textlink="">
          <xdr:nvSpPr>
            <xdr:cNvPr id="198833" name="Option Button 177" descr="該当なし" hidden="1">
              <a:extLst>
                <a:ext uri="{63B3BB69-23CF-44E3-9099-C40C66FF867C}">
                  <a14:compatExt spid="_x0000_s198833"/>
                </a:ext>
                <a:ext uri="{FF2B5EF4-FFF2-40B4-BE49-F238E27FC236}">
                  <a16:creationId xmlns:a16="http://schemas.microsoft.com/office/drawing/2014/main" id="{00000000-0008-0000-0200-0000B1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30点以下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2476500</xdr:colOff>
          <xdr:row>88</xdr:row>
          <xdr:rowOff>106680</xdr:rowOff>
        </xdr:from>
        <xdr:to>
          <xdr:col>3</xdr:col>
          <xdr:colOff>3337560</xdr:colOff>
          <xdr:row>88</xdr:row>
          <xdr:rowOff>335280</xdr:rowOff>
        </xdr:to>
        <xdr:sp macro="" textlink="">
          <xdr:nvSpPr>
            <xdr:cNvPr id="198834" name="Option Button 178" descr="該当なし" hidden="1">
              <a:extLst>
                <a:ext uri="{63B3BB69-23CF-44E3-9099-C40C66FF867C}">
                  <a14:compatExt spid="_x0000_s198834"/>
                </a:ext>
                <a:ext uri="{FF2B5EF4-FFF2-40B4-BE49-F238E27FC236}">
                  <a16:creationId xmlns:a16="http://schemas.microsoft.com/office/drawing/2014/main" id="{00000000-0008-0000-0200-0000B208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30点を超える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2529840</xdr:colOff>
          <xdr:row>101</xdr:row>
          <xdr:rowOff>0</xdr:rowOff>
        </xdr:from>
        <xdr:to>
          <xdr:col>3</xdr:col>
          <xdr:colOff>3749040</xdr:colOff>
          <xdr:row>108</xdr:row>
          <xdr:rowOff>15240</xdr:rowOff>
        </xdr:to>
        <xdr:sp macro="" textlink="">
          <xdr:nvSpPr>
            <xdr:cNvPr id="198835" name="Group Box 179" hidden="1">
              <a:extLst>
                <a:ext uri="{63B3BB69-23CF-44E3-9099-C40C66FF867C}">
                  <a14:compatExt spid="_x0000_s198835"/>
                </a:ext>
                <a:ext uri="{FF2B5EF4-FFF2-40B4-BE49-F238E27FC236}">
                  <a16:creationId xmlns:a16="http://schemas.microsoft.com/office/drawing/2014/main" id="{00000000-0008-0000-0200-0000B3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93</xdr:row>
          <xdr:rowOff>0</xdr:rowOff>
        </xdr:from>
        <xdr:to>
          <xdr:col>2</xdr:col>
          <xdr:colOff>876300</xdr:colOff>
          <xdr:row>94</xdr:row>
          <xdr:rowOff>15240</xdr:rowOff>
        </xdr:to>
        <xdr:sp macro="" textlink="">
          <xdr:nvSpPr>
            <xdr:cNvPr id="198837" name="Check Box 74" hidden="1">
              <a:extLst>
                <a:ext uri="{63B3BB69-23CF-44E3-9099-C40C66FF867C}">
                  <a14:compatExt spid="_x0000_s198837"/>
                </a:ext>
                <a:ext uri="{FF2B5EF4-FFF2-40B4-BE49-F238E27FC236}">
                  <a16:creationId xmlns:a16="http://schemas.microsoft.com/office/drawing/2014/main" id="{00000000-0008-0000-0200-0000B5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93</xdr:row>
          <xdr:rowOff>0</xdr:rowOff>
        </xdr:from>
        <xdr:to>
          <xdr:col>2</xdr:col>
          <xdr:colOff>876300</xdr:colOff>
          <xdr:row>94</xdr:row>
          <xdr:rowOff>15240</xdr:rowOff>
        </xdr:to>
        <xdr:sp macro="" textlink="">
          <xdr:nvSpPr>
            <xdr:cNvPr id="198839" name="Check Box 183" hidden="1">
              <a:extLst>
                <a:ext uri="{63B3BB69-23CF-44E3-9099-C40C66FF867C}">
                  <a14:compatExt spid="_x0000_s198839"/>
                </a:ext>
                <a:ext uri="{FF2B5EF4-FFF2-40B4-BE49-F238E27FC236}">
                  <a16:creationId xmlns:a16="http://schemas.microsoft.com/office/drawing/2014/main" id="{00000000-0008-0000-0200-0000B7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108</xdr:row>
          <xdr:rowOff>175260</xdr:rowOff>
        </xdr:from>
        <xdr:to>
          <xdr:col>3</xdr:col>
          <xdr:colOff>3185160</xdr:colOff>
          <xdr:row>109</xdr:row>
          <xdr:rowOff>396240</xdr:rowOff>
        </xdr:to>
        <xdr:sp macro="" textlink="">
          <xdr:nvSpPr>
            <xdr:cNvPr id="198840" name="Group Box 184" hidden="1">
              <a:extLst>
                <a:ext uri="{63B3BB69-23CF-44E3-9099-C40C66FF867C}">
                  <a14:compatExt spid="_x0000_s198840"/>
                </a:ext>
                <a:ext uri="{FF2B5EF4-FFF2-40B4-BE49-F238E27FC236}">
                  <a16:creationId xmlns:a16="http://schemas.microsoft.com/office/drawing/2014/main" id="{00000000-0008-0000-0200-0000B8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125</xdr:row>
          <xdr:rowOff>175260</xdr:rowOff>
        </xdr:from>
        <xdr:to>
          <xdr:col>3</xdr:col>
          <xdr:colOff>3185160</xdr:colOff>
          <xdr:row>126</xdr:row>
          <xdr:rowOff>396240</xdr:rowOff>
        </xdr:to>
        <xdr:sp macro="" textlink="">
          <xdr:nvSpPr>
            <xdr:cNvPr id="198841" name="Group Box 185" hidden="1">
              <a:extLst>
                <a:ext uri="{63B3BB69-23CF-44E3-9099-C40C66FF867C}">
                  <a14:compatExt spid="_x0000_s198841"/>
                </a:ext>
                <a:ext uri="{FF2B5EF4-FFF2-40B4-BE49-F238E27FC236}">
                  <a16:creationId xmlns:a16="http://schemas.microsoft.com/office/drawing/2014/main" id="{00000000-0008-0000-0200-0000B9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125</xdr:row>
          <xdr:rowOff>175260</xdr:rowOff>
        </xdr:from>
        <xdr:to>
          <xdr:col>3</xdr:col>
          <xdr:colOff>3185160</xdr:colOff>
          <xdr:row>127</xdr:row>
          <xdr:rowOff>76200</xdr:rowOff>
        </xdr:to>
        <xdr:sp macro="" textlink="">
          <xdr:nvSpPr>
            <xdr:cNvPr id="198842" name="Group Box 186" hidden="1">
              <a:extLst>
                <a:ext uri="{63B3BB69-23CF-44E3-9099-C40C66FF867C}">
                  <a14:compatExt spid="_x0000_s198842"/>
                </a:ext>
                <a:ext uri="{FF2B5EF4-FFF2-40B4-BE49-F238E27FC236}">
                  <a16:creationId xmlns:a16="http://schemas.microsoft.com/office/drawing/2014/main" id="{00000000-0008-0000-0200-0000BA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142</xdr:row>
          <xdr:rowOff>175260</xdr:rowOff>
        </xdr:from>
        <xdr:to>
          <xdr:col>3</xdr:col>
          <xdr:colOff>3185160</xdr:colOff>
          <xdr:row>143</xdr:row>
          <xdr:rowOff>396240</xdr:rowOff>
        </xdr:to>
        <xdr:sp macro="" textlink="">
          <xdr:nvSpPr>
            <xdr:cNvPr id="198843" name="Group Box 187" hidden="1">
              <a:extLst>
                <a:ext uri="{63B3BB69-23CF-44E3-9099-C40C66FF867C}">
                  <a14:compatExt spid="_x0000_s198843"/>
                </a:ext>
                <a:ext uri="{FF2B5EF4-FFF2-40B4-BE49-F238E27FC236}">
                  <a16:creationId xmlns:a16="http://schemas.microsoft.com/office/drawing/2014/main" id="{00000000-0008-0000-0200-0000BB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142</xdr:row>
          <xdr:rowOff>175260</xdr:rowOff>
        </xdr:from>
        <xdr:to>
          <xdr:col>3</xdr:col>
          <xdr:colOff>3185160</xdr:colOff>
          <xdr:row>143</xdr:row>
          <xdr:rowOff>396240</xdr:rowOff>
        </xdr:to>
        <xdr:sp macro="" textlink="">
          <xdr:nvSpPr>
            <xdr:cNvPr id="198844" name="Group Box 188" hidden="1">
              <a:extLst>
                <a:ext uri="{63B3BB69-23CF-44E3-9099-C40C66FF867C}">
                  <a14:compatExt spid="_x0000_s198844"/>
                </a:ext>
                <a:ext uri="{FF2B5EF4-FFF2-40B4-BE49-F238E27FC236}">
                  <a16:creationId xmlns:a16="http://schemas.microsoft.com/office/drawing/2014/main" id="{00000000-0008-0000-0200-0000BC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142</xdr:row>
          <xdr:rowOff>175260</xdr:rowOff>
        </xdr:from>
        <xdr:to>
          <xdr:col>3</xdr:col>
          <xdr:colOff>3185160</xdr:colOff>
          <xdr:row>144</xdr:row>
          <xdr:rowOff>76200</xdr:rowOff>
        </xdr:to>
        <xdr:sp macro="" textlink="">
          <xdr:nvSpPr>
            <xdr:cNvPr id="198845" name="Group Box 189" hidden="1">
              <a:extLst>
                <a:ext uri="{63B3BB69-23CF-44E3-9099-C40C66FF867C}">
                  <a14:compatExt spid="_x0000_s198845"/>
                </a:ext>
                <a:ext uri="{FF2B5EF4-FFF2-40B4-BE49-F238E27FC236}">
                  <a16:creationId xmlns:a16="http://schemas.microsoft.com/office/drawing/2014/main" id="{00000000-0008-0000-0200-0000BD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159</xdr:row>
          <xdr:rowOff>175260</xdr:rowOff>
        </xdr:from>
        <xdr:to>
          <xdr:col>3</xdr:col>
          <xdr:colOff>3177540</xdr:colOff>
          <xdr:row>160</xdr:row>
          <xdr:rowOff>396240</xdr:rowOff>
        </xdr:to>
        <xdr:sp macro="" textlink="">
          <xdr:nvSpPr>
            <xdr:cNvPr id="198846" name="Group Box 190" hidden="1">
              <a:extLst>
                <a:ext uri="{63B3BB69-23CF-44E3-9099-C40C66FF867C}">
                  <a14:compatExt spid="_x0000_s198846"/>
                </a:ext>
                <a:ext uri="{FF2B5EF4-FFF2-40B4-BE49-F238E27FC236}">
                  <a16:creationId xmlns:a16="http://schemas.microsoft.com/office/drawing/2014/main" id="{00000000-0008-0000-0200-0000BE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159</xdr:row>
          <xdr:rowOff>175260</xdr:rowOff>
        </xdr:from>
        <xdr:to>
          <xdr:col>3</xdr:col>
          <xdr:colOff>3185160</xdr:colOff>
          <xdr:row>160</xdr:row>
          <xdr:rowOff>396240</xdr:rowOff>
        </xdr:to>
        <xdr:sp macro="" textlink="">
          <xdr:nvSpPr>
            <xdr:cNvPr id="198847" name="Group Box 191" hidden="1">
              <a:extLst>
                <a:ext uri="{63B3BB69-23CF-44E3-9099-C40C66FF867C}">
                  <a14:compatExt spid="_x0000_s198847"/>
                </a:ext>
                <a:ext uri="{FF2B5EF4-FFF2-40B4-BE49-F238E27FC236}">
                  <a16:creationId xmlns:a16="http://schemas.microsoft.com/office/drawing/2014/main" id="{00000000-0008-0000-0200-0000BF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159</xdr:row>
          <xdr:rowOff>175260</xdr:rowOff>
        </xdr:from>
        <xdr:to>
          <xdr:col>3</xdr:col>
          <xdr:colOff>3185160</xdr:colOff>
          <xdr:row>160</xdr:row>
          <xdr:rowOff>396240</xdr:rowOff>
        </xdr:to>
        <xdr:sp macro="" textlink="">
          <xdr:nvSpPr>
            <xdr:cNvPr id="198848" name="Group Box 192" hidden="1">
              <a:extLst>
                <a:ext uri="{63B3BB69-23CF-44E3-9099-C40C66FF867C}">
                  <a14:compatExt spid="_x0000_s198848"/>
                </a:ext>
                <a:ext uri="{FF2B5EF4-FFF2-40B4-BE49-F238E27FC236}">
                  <a16:creationId xmlns:a16="http://schemas.microsoft.com/office/drawing/2014/main" id="{00000000-0008-0000-0200-0000C0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159</xdr:row>
          <xdr:rowOff>175260</xdr:rowOff>
        </xdr:from>
        <xdr:to>
          <xdr:col>3</xdr:col>
          <xdr:colOff>3185160</xdr:colOff>
          <xdr:row>161</xdr:row>
          <xdr:rowOff>76200</xdr:rowOff>
        </xdr:to>
        <xdr:sp macro="" textlink="">
          <xdr:nvSpPr>
            <xdr:cNvPr id="198849" name="Group Box 193" hidden="1">
              <a:extLst>
                <a:ext uri="{63B3BB69-23CF-44E3-9099-C40C66FF867C}">
                  <a14:compatExt spid="_x0000_s198849"/>
                </a:ext>
                <a:ext uri="{FF2B5EF4-FFF2-40B4-BE49-F238E27FC236}">
                  <a16:creationId xmlns:a16="http://schemas.microsoft.com/office/drawing/2014/main" id="{00000000-0008-0000-0200-0000C1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176</xdr:row>
          <xdr:rowOff>175260</xdr:rowOff>
        </xdr:from>
        <xdr:to>
          <xdr:col>3</xdr:col>
          <xdr:colOff>3192780</xdr:colOff>
          <xdr:row>177</xdr:row>
          <xdr:rowOff>388620</xdr:rowOff>
        </xdr:to>
        <xdr:sp macro="" textlink="">
          <xdr:nvSpPr>
            <xdr:cNvPr id="198850" name="Group Box 194" hidden="1">
              <a:extLst>
                <a:ext uri="{63B3BB69-23CF-44E3-9099-C40C66FF867C}">
                  <a14:compatExt spid="_x0000_s198850"/>
                </a:ext>
                <a:ext uri="{FF2B5EF4-FFF2-40B4-BE49-F238E27FC236}">
                  <a16:creationId xmlns:a16="http://schemas.microsoft.com/office/drawing/2014/main" id="{00000000-0008-0000-0200-0000C2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176</xdr:row>
          <xdr:rowOff>175260</xdr:rowOff>
        </xdr:from>
        <xdr:to>
          <xdr:col>3</xdr:col>
          <xdr:colOff>3177540</xdr:colOff>
          <xdr:row>177</xdr:row>
          <xdr:rowOff>396240</xdr:rowOff>
        </xdr:to>
        <xdr:sp macro="" textlink="">
          <xdr:nvSpPr>
            <xdr:cNvPr id="198851" name="Group Box 195" hidden="1">
              <a:extLst>
                <a:ext uri="{63B3BB69-23CF-44E3-9099-C40C66FF867C}">
                  <a14:compatExt spid="_x0000_s198851"/>
                </a:ext>
                <a:ext uri="{FF2B5EF4-FFF2-40B4-BE49-F238E27FC236}">
                  <a16:creationId xmlns:a16="http://schemas.microsoft.com/office/drawing/2014/main" id="{00000000-0008-0000-0200-0000C3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176</xdr:row>
          <xdr:rowOff>175260</xdr:rowOff>
        </xdr:from>
        <xdr:to>
          <xdr:col>3</xdr:col>
          <xdr:colOff>3185160</xdr:colOff>
          <xdr:row>177</xdr:row>
          <xdr:rowOff>396240</xdr:rowOff>
        </xdr:to>
        <xdr:sp macro="" textlink="">
          <xdr:nvSpPr>
            <xdr:cNvPr id="198852" name="Group Box 196" hidden="1">
              <a:extLst>
                <a:ext uri="{63B3BB69-23CF-44E3-9099-C40C66FF867C}">
                  <a14:compatExt spid="_x0000_s198852"/>
                </a:ext>
                <a:ext uri="{FF2B5EF4-FFF2-40B4-BE49-F238E27FC236}">
                  <a16:creationId xmlns:a16="http://schemas.microsoft.com/office/drawing/2014/main" id="{00000000-0008-0000-0200-0000C4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176</xdr:row>
          <xdr:rowOff>175260</xdr:rowOff>
        </xdr:from>
        <xdr:to>
          <xdr:col>3</xdr:col>
          <xdr:colOff>3185160</xdr:colOff>
          <xdr:row>177</xdr:row>
          <xdr:rowOff>396240</xdr:rowOff>
        </xdr:to>
        <xdr:sp macro="" textlink="">
          <xdr:nvSpPr>
            <xdr:cNvPr id="198853" name="Group Box 197" hidden="1">
              <a:extLst>
                <a:ext uri="{63B3BB69-23CF-44E3-9099-C40C66FF867C}">
                  <a14:compatExt spid="_x0000_s198853"/>
                </a:ext>
                <a:ext uri="{FF2B5EF4-FFF2-40B4-BE49-F238E27FC236}">
                  <a16:creationId xmlns:a16="http://schemas.microsoft.com/office/drawing/2014/main" id="{00000000-0008-0000-0200-0000C5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176</xdr:row>
          <xdr:rowOff>175260</xdr:rowOff>
        </xdr:from>
        <xdr:to>
          <xdr:col>3</xdr:col>
          <xdr:colOff>3185160</xdr:colOff>
          <xdr:row>178</xdr:row>
          <xdr:rowOff>76200</xdr:rowOff>
        </xdr:to>
        <xdr:sp macro="" textlink="">
          <xdr:nvSpPr>
            <xdr:cNvPr id="198854" name="Group Box 198" hidden="1">
              <a:extLst>
                <a:ext uri="{63B3BB69-23CF-44E3-9099-C40C66FF867C}">
                  <a14:compatExt spid="_x0000_s198854"/>
                </a:ext>
                <a:ext uri="{FF2B5EF4-FFF2-40B4-BE49-F238E27FC236}">
                  <a16:creationId xmlns:a16="http://schemas.microsoft.com/office/drawing/2014/main" id="{00000000-0008-0000-0200-0000C608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270</xdr:row>
          <xdr:rowOff>213360</xdr:rowOff>
        </xdr:from>
        <xdr:to>
          <xdr:col>2</xdr:col>
          <xdr:colOff>1135380</xdr:colOff>
          <xdr:row>270</xdr:row>
          <xdr:rowOff>396240</xdr:rowOff>
        </xdr:to>
        <xdr:sp macro="" textlink="">
          <xdr:nvSpPr>
            <xdr:cNvPr id="198862" name="Check Box 206" hidden="1">
              <a:extLst>
                <a:ext uri="{63B3BB69-23CF-44E3-9099-C40C66FF867C}">
                  <a14:compatExt spid="_x0000_s198862"/>
                </a:ext>
                <a:ext uri="{FF2B5EF4-FFF2-40B4-BE49-F238E27FC236}">
                  <a16:creationId xmlns:a16="http://schemas.microsoft.com/office/drawing/2014/main" id="{00000000-0008-0000-0200-0000CE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1325880</xdr:colOff>
          <xdr:row>270</xdr:row>
          <xdr:rowOff>213360</xdr:rowOff>
        </xdr:from>
        <xdr:to>
          <xdr:col>2</xdr:col>
          <xdr:colOff>2415540</xdr:colOff>
          <xdr:row>270</xdr:row>
          <xdr:rowOff>396240</xdr:rowOff>
        </xdr:to>
        <xdr:sp macro="" textlink="">
          <xdr:nvSpPr>
            <xdr:cNvPr id="198863" name="Check Box 207" hidden="1">
              <a:extLst>
                <a:ext uri="{63B3BB69-23CF-44E3-9099-C40C66FF867C}">
                  <a14:compatExt spid="_x0000_s198863"/>
                </a:ext>
                <a:ext uri="{FF2B5EF4-FFF2-40B4-BE49-F238E27FC236}">
                  <a16:creationId xmlns:a16="http://schemas.microsoft.com/office/drawing/2014/main" id="{00000000-0008-0000-0200-0000CF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工程の最適化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2613660</xdr:colOff>
          <xdr:row>270</xdr:row>
          <xdr:rowOff>213360</xdr:rowOff>
        </xdr:from>
        <xdr:to>
          <xdr:col>3</xdr:col>
          <xdr:colOff>1043940</xdr:colOff>
          <xdr:row>270</xdr:row>
          <xdr:rowOff>396240</xdr:rowOff>
        </xdr:to>
        <xdr:sp macro="" textlink="">
          <xdr:nvSpPr>
            <xdr:cNvPr id="198864" name="Check Box 208" hidden="1">
              <a:extLst>
                <a:ext uri="{63B3BB69-23CF-44E3-9099-C40C66FF867C}">
                  <a14:compatExt spid="_x0000_s198864"/>
                </a:ext>
                <a:ext uri="{FF2B5EF4-FFF2-40B4-BE49-F238E27FC236}">
                  <a16:creationId xmlns:a16="http://schemas.microsoft.com/office/drawing/2014/main" id="{00000000-0008-0000-0200-0000D0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予実管理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2529840</xdr:colOff>
          <xdr:row>270</xdr:row>
          <xdr:rowOff>213360</xdr:rowOff>
        </xdr:from>
        <xdr:to>
          <xdr:col>3</xdr:col>
          <xdr:colOff>3604260</xdr:colOff>
          <xdr:row>270</xdr:row>
          <xdr:rowOff>396240</xdr:rowOff>
        </xdr:to>
        <xdr:sp macro="" textlink="">
          <xdr:nvSpPr>
            <xdr:cNvPr id="198865" name="Check Box 209" hidden="1">
              <a:extLst>
                <a:ext uri="{63B3BB69-23CF-44E3-9099-C40C66FF867C}">
                  <a14:compatExt spid="_x0000_s198865"/>
                </a:ext>
                <a:ext uri="{FF2B5EF4-FFF2-40B4-BE49-F238E27FC236}">
                  <a16:creationId xmlns:a16="http://schemas.microsoft.com/office/drawing/2014/main" id="{00000000-0008-0000-0200-0000D1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環境等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270</xdr:row>
          <xdr:rowOff>213360</xdr:rowOff>
        </xdr:from>
        <xdr:to>
          <xdr:col>3</xdr:col>
          <xdr:colOff>2324100</xdr:colOff>
          <xdr:row>270</xdr:row>
          <xdr:rowOff>396240</xdr:rowOff>
        </xdr:to>
        <xdr:sp macro="" textlink="">
          <xdr:nvSpPr>
            <xdr:cNvPr id="198866" name="Check Box 210" hidden="1">
              <a:extLst>
                <a:ext uri="{63B3BB69-23CF-44E3-9099-C40C66FF867C}">
                  <a14:compatExt spid="_x0000_s198866"/>
                </a:ext>
                <a:ext uri="{FF2B5EF4-FFF2-40B4-BE49-F238E27FC236}">
                  <a16:creationId xmlns:a16="http://schemas.microsoft.com/office/drawing/2014/main" id="{00000000-0008-0000-0200-0000D208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安全等</a:t>
              </a:r>
            </a:p>
          </xdr:txBody>
        </xdr:sp>
        <xdr:clientData/>
      </xdr:twoCellAnchor>
    </mc:Choice>
    <mc:Fallback/>
  </mc:AlternateContent>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lit-ict-r01@cmi.or.jp" TargetMode="Externa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75" Type="http://schemas.openxmlformats.org/officeDocument/2006/relationships/ctrlProp" Target="../ctrlProps/ctrlProp172.xml"/><Relationship Id="rId170" Type="http://schemas.openxmlformats.org/officeDocument/2006/relationships/ctrlProp" Target="../ctrlProps/ctrlProp167.xml"/><Relationship Id="rId191" Type="http://schemas.openxmlformats.org/officeDocument/2006/relationships/ctrlProp" Target="../ctrlProps/ctrlProp188.xml"/><Relationship Id="rId196" Type="http://schemas.openxmlformats.org/officeDocument/2006/relationships/ctrlProp" Target="../ctrlProps/ctrlProp193.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165" Type="http://schemas.openxmlformats.org/officeDocument/2006/relationships/ctrlProp" Target="../ctrlProps/ctrlProp162.xml"/><Relationship Id="rId181" Type="http://schemas.openxmlformats.org/officeDocument/2006/relationships/ctrlProp" Target="../ctrlProps/ctrlProp178.xml"/><Relationship Id="rId186" Type="http://schemas.openxmlformats.org/officeDocument/2006/relationships/ctrlProp" Target="../ctrlProps/ctrlProp183.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71" Type="http://schemas.openxmlformats.org/officeDocument/2006/relationships/ctrlProp" Target="../ctrlProps/ctrlProp168.xml"/><Relationship Id="rId176" Type="http://schemas.openxmlformats.org/officeDocument/2006/relationships/ctrlProp" Target="../ctrlProps/ctrlProp173.xml"/><Relationship Id="rId192" Type="http://schemas.openxmlformats.org/officeDocument/2006/relationships/ctrlProp" Target="../ctrlProps/ctrlProp189.xml"/><Relationship Id="rId197" Type="http://schemas.openxmlformats.org/officeDocument/2006/relationships/ctrlProp" Target="../ctrlProps/ctrlProp194.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82" Type="http://schemas.openxmlformats.org/officeDocument/2006/relationships/ctrlProp" Target="../ctrlProps/ctrlProp179.xml"/><Relationship Id="rId187" Type="http://schemas.openxmlformats.org/officeDocument/2006/relationships/ctrlProp" Target="../ctrlProps/ctrlProp184.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172" Type="http://schemas.openxmlformats.org/officeDocument/2006/relationships/ctrlProp" Target="../ctrlProps/ctrlProp169.xml"/><Relationship Id="rId193" Type="http://schemas.openxmlformats.org/officeDocument/2006/relationships/ctrlProp" Target="../ctrlProps/ctrlProp190.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308.xml"/><Relationship Id="rId21" Type="http://schemas.openxmlformats.org/officeDocument/2006/relationships/ctrlProp" Target="../ctrlProps/ctrlProp212.xml"/><Relationship Id="rId42" Type="http://schemas.openxmlformats.org/officeDocument/2006/relationships/ctrlProp" Target="../ctrlProps/ctrlProp233.xml"/><Relationship Id="rId47" Type="http://schemas.openxmlformats.org/officeDocument/2006/relationships/ctrlProp" Target="../ctrlProps/ctrlProp238.xml"/><Relationship Id="rId63" Type="http://schemas.openxmlformats.org/officeDocument/2006/relationships/ctrlProp" Target="../ctrlProps/ctrlProp254.xml"/><Relationship Id="rId68" Type="http://schemas.openxmlformats.org/officeDocument/2006/relationships/ctrlProp" Target="../ctrlProps/ctrlProp259.xml"/><Relationship Id="rId84" Type="http://schemas.openxmlformats.org/officeDocument/2006/relationships/ctrlProp" Target="../ctrlProps/ctrlProp275.xml"/><Relationship Id="rId89" Type="http://schemas.openxmlformats.org/officeDocument/2006/relationships/ctrlProp" Target="../ctrlProps/ctrlProp280.xml"/><Relationship Id="rId112" Type="http://schemas.openxmlformats.org/officeDocument/2006/relationships/ctrlProp" Target="../ctrlProps/ctrlProp303.xml"/><Relationship Id="rId133" Type="http://schemas.openxmlformats.org/officeDocument/2006/relationships/ctrlProp" Target="../ctrlProps/ctrlProp324.xml"/><Relationship Id="rId138" Type="http://schemas.openxmlformats.org/officeDocument/2006/relationships/ctrlProp" Target="../ctrlProps/ctrlProp329.xml"/><Relationship Id="rId154" Type="http://schemas.openxmlformats.org/officeDocument/2006/relationships/ctrlProp" Target="../ctrlProps/ctrlProp345.xml"/><Relationship Id="rId159" Type="http://schemas.openxmlformats.org/officeDocument/2006/relationships/ctrlProp" Target="../ctrlProps/ctrlProp350.xml"/><Relationship Id="rId175" Type="http://schemas.openxmlformats.org/officeDocument/2006/relationships/ctrlProp" Target="../ctrlProps/ctrlProp366.xml"/><Relationship Id="rId170" Type="http://schemas.openxmlformats.org/officeDocument/2006/relationships/ctrlProp" Target="../ctrlProps/ctrlProp361.xml"/><Relationship Id="rId191" Type="http://schemas.openxmlformats.org/officeDocument/2006/relationships/ctrlProp" Target="../ctrlProps/ctrlProp382.xml"/><Relationship Id="rId16" Type="http://schemas.openxmlformats.org/officeDocument/2006/relationships/ctrlProp" Target="../ctrlProps/ctrlProp207.xml"/><Relationship Id="rId107" Type="http://schemas.openxmlformats.org/officeDocument/2006/relationships/ctrlProp" Target="../ctrlProps/ctrlProp298.xml"/><Relationship Id="rId11" Type="http://schemas.openxmlformats.org/officeDocument/2006/relationships/ctrlProp" Target="../ctrlProps/ctrlProp202.xml"/><Relationship Id="rId32" Type="http://schemas.openxmlformats.org/officeDocument/2006/relationships/ctrlProp" Target="../ctrlProps/ctrlProp223.xml"/><Relationship Id="rId37" Type="http://schemas.openxmlformats.org/officeDocument/2006/relationships/ctrlProp" Target="../ctrlProps/ctrlProp228.xml"/><Relationship Id="rId53" Type="http://schemas.openxmlformats.org/officeDocument/2006/relationships/ctrlProp" Target="../ctrlProps/ctrlProp244.xml"/><Relationship Id="rId58" Type="http://schemas.openxmlformats.org/officeDocument/2006/relationships/ctrlProp" Target="../ctrlProps/ctrlProp249.xml"/><Relationship Id="rId74" Type="http://schemas.openxmlformats.org/officeDocument/2006/relationships/ctrlProp" Target="../ctrlProps/ctrlProp265.xml"/><Relationship Id="rId79" Type="http://schemas.openxmlformats.org/officeDocument/2006/relationships/ctrlProp" Target="../ctrlProps/ctrlProp270.xml"/><Relationship Id="rId102" Type="http://schemas.openxmlformats.org/officeDocument/2006/relationships/ctrlProp" Target="../ctrlProps/ctrlProp293.xml"/><Relationship Id="rId123" Type="http://schemas.openxmlformats.org/officeDocument/2006/relationships/ctrlProp" Target="../ctrlProps/ctrlProp314.xml"/><Relationship Id="rId128" Type="http://schemas.openxmlformats.org/officeDocument/2006/relationships/ctrlProp" Target="../ctrlProps/ctrlProp319.xml"/><Relationship Id="rId144" Type="http://schemas.openxmlformats.org/officeDocument/2006/relationships/ctrlProp" Target="../ctrlProps/ctrlProp335.xml"/><Relationship Id="rId149" Type="http://schemas.openxmlformats.org/officeDocument/2006/relationships/ctrlProp" Target="../ctrlProps/ctrlProp340.xml"/><Relationship Id="rId5" Type="http://schemas.openxmlformats.org/officeDocument/2006/relationships/ctrlProp" Target="../ctrlProps/ctrlProp196.xml"/><Relationship Id="rId90" Type="http://schemas.openxmlformats.org/officeDocument/2006/relationships/ctrlProp" Target="../ctrlProps/ctrlProp281.xml"/><Relationship Id="rId95" Type="http://schemas.openxmlformats.org/officeDocument/2006/relationships/ctrlProp" Target="../ctrlProps/ctrlProp286.xml"/><Relationship Id="rId160" Type="http://schemas.openxmlformats.org/officeDocument/2006/relationships/ctrlProp" Target="../ctrlProps/ctrlProp351.xml"/><Relationship Id="rId165" Type="http://schemas.openxmlformats.org/officeDocument/2006/relationships/ctrlProp" Target="../ctrlProps/ctrlProp356.xml"/><Relationship Id="rId181" Type="http://schemas.openxmlformats.org/officeDocument/2006/relationships/ctrlProp" Target="../ctrlProps/ctrlProp372.xml"/><Relationship Id="rId186" Type="http://schemas.openxmlformats.org/officeDocument/2006/relationships/ctrlProp" Target="../ctrlProps/ctrlProp377.xml"/><Relationship Id="rId22" Type="http://schemas.openxmlformats.org/officeDocument/2006/relationships/ctrlProp" Target="../ctrlProps/ctrlProp213.xml"/><Relationship Id="rId27" Type="http://schemas.openxmlformats.org/officeDocument/2006/relationships/ctrlProp" Target="../ctrlProps/ctrlProp218.xml"/><Relationship Id="rId43" Type="http://schemas.openxmlformats.org/officeDocument/2006/relationships/ctrlProp" Target="../ctrlProps/ctrlProp234.xml"/><Relationship Id="rId48" Type="http://schemas.openxmlformats.org/officeDocument/2006/relationships/ctrlProp" Target="../ctrlProps/ctrlProp239.xml"/><Relationship Id="rId64" Type="http://schemas.openxmlformats.org/officeDocument/2006/relationships/ctrlProp" Target="../ctrlProps/ctrlProp255.xml"/><Relationship Id="rId69" Type="http://schemas.openxmlformats.org/officeDocument/2006/relationships/ctrlProp" Target="../ctrlProps/ctrlProp260.xml"/><Relationship Id="rId113" Type="http://schemas.openxmlformats.org/officeDocument/2006/relationships/ctrlProp" Target="../ctrlProps/ctrlProp304.xml"/><Relationship Id="rId118" Type="http://schemas.openxmlformats.org/officeDocument/2006/relationships/ctrlProp" Target="../ctrlProps/ctrlProp309.xml"/><Relationship Id="rId134" Type="http://schemas.openxmlformats.org/officeDocument/2006/relationships/ctrlProp" Target="../ctrlProps/ctrlProp325.xml"/><Relationship Id="rId139" Type="http://schemas.openxmlformats.org/officeDocument/2006/relationships/ctrlProp" Target="../ctrlProps/ctrlProp330.xml"/><Relationship Id="rId80" Type="http://schemas.openxmlformats.org/officeDocument/2006/relationships/ctrlProp" Target="../ctrlProps/ctrlProp271.xml"/><Relationship Id="rId85" Type="http://schemas.openxmlformats.org/officeDocument/2006/relationships/ctrlProp" Target="../ctrlProps/ctrlProp276.xml"/><Relationship Id="rId150" Type="http://schemas.openxmlformats.org/officeDocument/2006/relationships/ctrlProp" Target="../ctrlProps/ctrlProp341.xml"/><Relationship Id="rId155" Type="http://schemas.openxmlformats.org/officeDocument/2006/relationships/ctrlProp" Target="../ctrlProps/ctrlProp346.xml"/><Relationship Id="rId171" Type="http://schemas.openxmlformats.org/officeDocument/2006/relationships/ctrlProp" Target="../ctrlProps/ctrlProp362.xml"/><Relationship Id="rId176" Type="http://schemas.openxmlformats.org/officeDocument/2006/relationships/ctrlProp" Target="../ctrlProps/ctrlProp367.xml"/><Relationship Id="rId192" Type="http://schemas.openxmlformats.org/officeDocument/2006/relationships/ctrlProp" Target="../ctrlProps/ctrlProp383.xml"/><Relationship Id="rId12" Type="http://schemas.openxmlformats.org/officeDocument/2006/relationships/ctrlProp" Target="../ctrlProps/ctrlProp203.xml"/><Relationship Id="rId17" Type="http://schemas.openxmlformats.org/officeDocument/2006/relationships/ctrlProp" Target="../ctrlProps/ctrlProp208.xml"/><Relationship Id="rId33" Type="http://schemas.openxmlformats.org/officeDocument/2006/relationships/ctrlProp" Target="../ctrlProps/ctrlProp224.xml"/><Relationship Id="rId38" Type="http://schemas.openxmlformats.org/officeDocument/2006/relationships/ctrlProp" Target="../ctrlProps/ctrlProp229.xml"/><Relationship Id="rId59" Type="http://schemas.openxmlformats.org/officeDocument/2006/relationships/ctrlProp" Target="../ctrlProps/ctrlProp250.xml"/><Relationship Id="rId103" Type="http://schemas.openxmlformats.org/officeDocument/2006/relationships/ctrlProp" Target="../ctrlProps/ctrlProp294.xml"/><Relationship Id="rId108" Type="http://schemas.openxmlformats.org/officeDocument/2006/relationships/ctrlProp" Target="../ctrlProps/ctrlProp299.xml"/><Relationship Id="rId124" Type="http://schemas.openxmlformats.org/officeDocument/2006/relationships/ctrlProp" Target="../ctrlProps/ctrlProp315.xml"/><Relationship Id="rId129" Type="http://schemas.openxmlformats.org/officeDocument/2006/relationships/ctrlProp" Target="../ctrlProps/ctrlProp320.xml"/><Relationship Id="rId54" Type="http://schemas.openxmlformats.org/officeDocument/2006/relationships/ctrlProp" Target="../ctrlProps/ctrlProp245.xml"/><Relationship Id="rId70" Type="http://schemas.openxmlformats.org/officeDocument/2006/relationships/ctrlProp" Target="../ctrlProps/ctrlProp261.xml"/><Relationship Id="rId75" Type="http://schemas.openxmlformats.org/officeDocument/2006/relationships/ctrlProp" Target="../ctrlProps/ctrlProp266.xml"/><Relationship Id="rId91" Type="http://schemas.openxmlformats.org/officeDocument/2006/relationships/ctrlProp" Target="../ctrlProps/ctrlProp282.xml"/><Relationship Id="rId96" Type="http://schemas.openxmlformats.org/officeDocument/2006/relationships/ctrlProp" Target="../ctrlProps/ctrlProp287.xml"/><Relationship Id="rId140" Type="http://schemas.openxmlformats.org/officeDocument/2006/relationships/ctrlProp" Target="../ctrlProps/ctrlProp331.xml"/><Relationship Id="rId145" Type="http://schemas.openxmlformats.org/officeDocument/2006/relationships/ctrlProp" Target="../ctrlProps/ctrlProp336.xml"/><Relationship Id="rId161" Type="http://schemas.openxmlformats.org/officeDocument/2006/relationships/ctrlProp" Target="../ctrlProps/ctrlProp352.xml"/><Relationship Id="rId166" Type="http://schemas.openxmlformats.org/officeDocument/2006/relationships/ctrlProp" Target="../ctrlProps/ctrlProp357.xml"/><Relationship Id="rId182" Type="http://schemas.openxmlformats.org/officeDocument/2006/relationships/ctrlProp" Target="../ctrlProps/ctrlProp373.xml"/><Relationship Id="rId187" Type="http://schemas.openxmlformats.org/officeDocument/2006/relationships/ctrlProp" Target="../ctrlProps/ctrlProp378.xml"/><Relationship Id="rId1" Type="http://schemas.openxmlformats.org/officeDocument/2006/relationships/hyperlink" Target="mailto:taro_yamada@&#9675;&#9675;kensetu.co.jp" TargetMode="External"/><Relationship Id="rId6" Type="http://schemas.openxmlformats.org/officeDocument/2006/relationships/ctrlProp" Target="../ctrlProps/ctrlProp197.xml"/><Relationship Id="rId23" Type="http://schemas.openxmlformats.org/officeDocument/2006/relationships/ctrlProp" Target="../ctrlProps/ctrlProp214.xml"/><Relationship Id="rId28" Type="http://schemas.openxmlformats.org/officeDocument/2006/relationships/ctrlProp" Target="../ctrlProps/ctrlProp219.xml"/><Relationship Id="rId49" Type="http://schemas.openxmlformats.org/officeDocument/2006/relationships/ctrlProp" Target="../ctrlProps/ctrlProp240.xml"/><Relationship Id="rId114" Type="http://schemas.openxmlformats.org/officeDocument/2006/relationships/ctrlProp" Target="../ctrlProps/ctrlProp305.xml"/><Relationship Id="rId119" Type="http://schemas.openxmlformats.org/officeDocument/2006/relationships/ctrlProp" Target="../ctrlProps/ctrlProp310.xml"/><Relationship Id="rId44" Type="http://schemas.openxmlformats.org/officeDocument/2006/relationships/ctrlProp" Target="../ctrlProps/ctrlProp235.xml"/><Relationship Id="rId60" Type="http://schemas.openxmlformats.org/officeDocument/2006/relationships/ctrlProp" Target="../ctrlProps/ctrlProp251.xml"/><Relationship Id="rId65" Type="http://schemas.openxmlformats.org/officeDocument/2006/relationships/ctrlProp" Target="../ctrlProps/ctrlProp256.xml"/><Relationship Id="rId81" Type="http://schemas.openxmlformats.org/officeDocument/2006/relationships/ctrlProp" Target="../ctrlProps/ctrlProp272.xml"/><Relationship Id="rId86" Type="http://schemas.openxmlformats.org/officeDocument/2006/relationships/ctrlProp" Target="../ctrlProps/ctrlProp277.xml"/><Relationship Id="rId130" Type="http://schemas.openxmlformats.org/officeDocument/2006/relationships/ctrlProp" Target="../ctrlProps/ctrlProp321.xml"/><Relationship Id="rId135" Type="http://schemas.openxmlformats.org/officeDocument/2006/relationships/ctrlProp" Target="../ctrlProps/ctrlProp326.xml"/><Relationship Id="rId151" Type="http://schemas.openxmlformats.org/officeDocument/2006/relationships/ctrlProp" Target="../ctrlProps/ctrlProp342.xml"/><Relationship Id="rId156" Type="http://schemas.openxmlformats.org/officeDocument/2006/relationships/ctrlProp" Target="../ctrlProps/ctrlProp347.xml"/><Relationship Id="rId177" Type="http://schemas.openxmlformats.org/officeDocument/2006/relationships/ctrlProp" Target="../ctrlProps/ctrlProp368.xml"/><Relationship Id="rId172" Type="http://schemas.openxmlformats.org/officeDocument/2006/relationships/ctrlProp" Target="../ctrlProps/ctrlProp363.xml"/><Relationship Id="rId193" Type="http://schemas.openxmlformats.org/officeDocument/2006/relationships/ctrlProp" Target="../ctrlProps/ctrlProp384.xml"/><Relationship Id="rId13" Type="http://schemas.openxmlformats.org/officeDocument/2006/relationships/ctrlProp" Target="../ctrlProps/ctrlProp204.xml"/><Relationship Id="rId18" Type="http://schemas.openxmlformats.org/officeDocument/2006/relationships/ctrlProp" Target="../ctrlProps/ctrlProp209.xml"/><Relationship Id="rId39" Type="http://schemas.openxmlformats.org/officeDocument/2006/relationships/ctrlProp" Target="../ctrlProps/ctrlProp230.xml"/><Relationship Id="rId109" Type="http://schemas.openxmlformats.org/officeDocument/2006/relationships/ctrlProp" Target="../ctrlProps/ctrlProp300.xml"/><Relationship Id="rId34" Type="http://schemas.openxmlformats.org/officeDocument/2006/relationships/ctrlProp" Target="../ctrlProps/ctrlProp225.xml"/><Relationship Id="rId50" Type="http://schemas.openxmlformats.org/officeDocument/2006/relationships/ctrlProp" Target="../ctrlProps/ctrlProp241.xml"/><Relationship Id="rId55" Type="http://schemas.openxmlformats.org/officeDocument/2006/relationships/ctrlProp" Target="../ctrlProps/ctrlProp246.xml"/><Relationship Id="rId76" Type="http://schemas.openxmlformats.org/officeDocument/2006/relationships/ctrlProp" Target="../ctrlProps/ctrlProp267.xml"/><Relationship Id="rId97" Type="http://schemas.openxmlformats.org/officeDocument/2006/relationships/ctrlProp" Target="../ctrlProps/ctrlProp288.xml"/><Relationship Id="rId104" Type="http://schemas.openxmlformats.org/officeDocument/2006/relationships/ctrlProp" Target="../ctrlProps/ctrlProp295.xml"/><Relationship Id="rId120" Type="http://schemas.openxmlformats.org/officeDocument/2006/relationships/ctrlProp" Target="../ctrlProps/ctrlProp311.xml"/><Relationship Id="rId125" Type="http://schemas.openxmlformats.org/officeDocument/2006/relationships/ctrlProp" Target="../ctrlProps/ctrlProp316.xml"/><Relationship Id="rId141" Type="http://schemas.openxmlformats.org/officeDocument/2006/relationships/ctrlProp" Target="../ctrlProps/ctrlProp332.xml"/><Relationship Id="rId146" Type="http://schemas.openxmlformats.org/officeDocument/2006/relationships/ctrlProp" Target="../ctrlProps/ctrlProp337.xml"/><Relationship Id="rId167" Type="http://schemas.openxmlformats.org/officeDocument/2006/relationships/ctrlProp" Target="../ctrlProps/ctrlProp358.xml"/><Relationship Id="rId188" Type="http://schemas.openxmlformats.org/officeDocument/2006/relationships/ctrlProp" Target="../ctrlProps/ctrlProp379.xml"/><Relationship Id="rId7" Type="http://schemas.openxmlformats.org/officeDocument/2006/relationships/ctrlProp" Target="../ctrlProps/ctrlProp198.xml"/><Relationship Id="rId71" Type="http://schemas.openxmlformats.org/officeDocument/2006/relationships/ctrlProp" Target="../ctrlProps/ctrlProp262.xml"/><Relationship Id="rId92" Type="http://schemas.openxmlformats.org/officeDocument/2006/relationships/ctrlProp" Target="../ctrlProps/ctrlProp283.xml"/><Relationship Id="rId162" Type="http://schemas.openxmlformats.org/officeDocument/2006/relationships/ctrlProp" Target="../ctrlProps/ctrlProp353.xml"/><Relationship Id="rId183" Type="http://schemas.openxmlformats.org/officeDocument/2006/relationships/ctrlProp" Target="../ctrlProps/ctrlProp374.xml"/><Relationship Id="rId2" Type="http://schemas.openxmlformats.org/officeDocument/2006/relationships/printerSettings" Target="../printerSettings/printerSettings3.bin"/><Relationship Id="rId29" Type="http://schemas.openxmlformats.org/officeDocument/2006/relationships/ctrlProp" Target="../ctrlProps/ctrlProp220.xml"/><Relationship Id="rId24" Type="http://schemas.openxmlformats.org/officeDocument/2006/relationships/ctrlProp" Target="../ctrlProps/ctrlProp215.xml"/><Relationship Id="rId40" Type="http://schemas.openxmlformats.org/officeDocument/2006/relationships/ctrlProp" Target="../ctrlProps/ctrlProp231.xml"/><Relationship Id="rId45" Type="http://schemas.openxmlformats.org/officeDocument/2006/relationships/ctrlProp" Target="../ctrlProps/ctrlProp236.xml"/><Relationship Id="rId66" Type="http://schemas.openxmlformats.org/officeDocument/2006/relationships/ctrlProp" Target="../ctrlProps/ctrlProp257.xml"/><Relationship Id="rId87" Type="http://schemas.openxmlformats.org/officeDocument/2006/relationships/ctrlProp" Target="../ctrlProps/ctrlProp278.xml"/><Relationship Id="rId110" Type="http://schemas.openxmlformats.org/officeDocument/2006/relationships/ctrlProp" Target="../ctrlProps/ctrlProp301.xml"/><Relationship Id="rId115" Type="http://schemas.openxmlformats.org/officeDocument/2006/relationships/ctrlProp" Target="../ctrlProps/ctrlProp306.xml"/><Relationship Id="rId131" Type="http://schemas.openxmlformats.org/officeDocument/2006/relationships/ctrlProp" Target="../ctrlProps/ctrlProp322.xml"/><Relationship Id="rId136" Type="http://schemas.openxmlformats.org/officeDocument/2006/relationships/ctrlProp" Target="../ctrlProps/ctrlProp327.xml"/><Relationship Id="rId157" Type="http://schemas.openxmlformats.org/officeDocument/2006/relationships/ctrlProp" Target="../ctrlProps/ctrlProp348.xml"/><Relationship Id="rId178" Type="http://schemas.openxmlformats.org/officeDocument/2006/relationships/ctrlProp" Target="../ctrlProps/ctrlProp369.xml"/><Relationship Id="rId61" Type="http://schemas.openxmlformats.org/officeDocument/2006/relationships/ctrlProp" Target="../ctrlProps/ctrlProp252.xml"/><Relationship Id="rId82" Type="http://schemas.openxmlformats.org/officeDocument/2006/relationships/ctrlProp" Target="../ctrlProps/ctrlProp273.xml"/><Relationship Id="rId152" Type="http://schemas.openxmlformats.org/officeDocument/2006/relationships/ctrlProp" Target="../ctrlProps/ctrlProp343.xml"/><Relationship Id="rId173" Type="http://schemas.openxmlformats.org/officeDocument/2006/relationships/ctrlProp" Target="../ctrlProps/ctrlProp364.xml"/><Relationship Id="rId19" Type="http://schemas.openxmlformats.org/officeDocument/2006/relationships/ctrlProp" Target="../ctrlProps/ctrlProp210.xml"/><Relationship Id="rId14" Type="http://schemas.openxmlformats.org/officeDocument/2006/relationships/ctrlProp" Target="../ctrlProps/ctrlProp205.xml"/><Relationship Id="rId30" Type="http://schemas.openxmlformats.org/officeDocument/2006/relationships/ctrlProp" Target="../ctrlProps/ctrlProp221.xml"/><Relationship Id="rId35" Type="http://schemas.openxmlformats.org/officeDocument/2006/relationships/ctrlProp" Target="../ctrlProps/ctrlProp226.xml"/><Relationship Id="rId56" Type="http://schemas.openxmlformats.org/officeDocument/2006/relationships/ctrlProp" Target="../ctrlProps/ctrlProp247.xml"/><Relationship Id="rId77" Type="http://schemas.openxmlformats.org/officeDocument/2006/relationships/ctrlProp" Target="../ctrlProps/ctrlProp268.xml"/><Relationship Id="rId100" Type="http://schemas.openxmlformats.org/officeDocument/2006/relationships/ctrlProp" Target="../ctrlProps/ctrlProp291.xml"/><Relationship Id="rId105" Type="http://schemas.openxmlformats.org/officeDocument/2006/relationships/ctrlProp" Target="../ctrlProps/ctrlProp296.xml"/><Relationship Id="rId126" Type="http://schemas.openxmlformats.org/officeDocument/2006/relationships/ctrlProp" Target="../ctrlProps/ctrlProp317.xml"/><Relationship Id="rId147" Type="http://schemas.openxmlformats.org/officeDocument/2006/relationships/ctrlProp" Target="../ctrlProps/ctrlProp338.xml"/><Relationship Id="rId168" Type="http://schemas.openxmlformats.org/officeDocument/2006/relationships/ctrlProp" Target="../ctrlProps/ctrlProp359.xml"/><Relationship Id="rId8" Type="http://schemas.openxmlformats.org/officeDocument/2006/relationships/ctrlProp" Target="../ctrlProps/ctrlProp199.xml"/><Relationship Id="rId51" Type="http://schemas.openxmlformats.org/officeDocument/2006/relationships/ctrlProp" Target="../ctrlProps/ctrlProp242.xml"/><Relationship Id="rId72" Type="http://schemas.openxmlformats.org/officeDocument/2006/relationships/ctrlProp" Target="../ctrlProps/ctrlProp263.xml"/><Relationship Id="rId93" Type="http://schemas.openxmlformats.org/officeDocument/2006/relationships/ctrlProp" Target="../ctrlProps/ctrlProp284.xml"/><Relationship Id="rId98" Type="http://schemas.openxmlformats.org/officeDocument/2006/relationships/ctrlProp" Target="../ctrlProps/ctrlProp289.xml"/><Relationship Id="rId121" Type="http://schemas.openxmlformats.org/officeDocument/2006/relationships/ctrlProp" Target="../ctrlProps/ctrlProp312.xml"/><Relationship Id="rId142" Type="http://schemas.openxmlformats.org/officeDocument/2006/relationships/ctrlProp" Target="../ctrlProps/ctrlProp333.xml"/><Relationship Id="rId163" Type="http://schemas.openxmlformats.org/officeDocument/2006/relationships/ctrlProp" Target="../ctrlProps/ctrlProp354.xml"/><Relationship Id="rId184" Type="http://schemas.openxmlformats.org/officeDocument/2006/relationships/ctrlProp" Target="../ctrlProps/ctrlProp375.xml"/><Relationship Id="rId189" Type="http://schemas.openxmlformats.org/officeDocument/2006/relationships/ctrlProp" Target="../ctrlProps/ctrlProp380.xml"/><Relationship Id="rId3" Type="http://schemas.openxmlformats.org/officeDocument/2006/relationships/drawing" Target="../drawings/drawing2.xml"/><Relationship Id="rId25" Type="http://schemas.openxmlformats.org/officeDocument/2006/relationships/ctrlProp" Target="../ctrlProps/ctrlProp216.xml"/><Relationship Id="rId46" Type="http://schemas.openxmlformats.org/officeDocument/2006/relationships/ctrlProp" Target="../ctrlProps/ctrlProp237.xml"/><Relationship Id="rId67" Type="http://schemas.openxmlformats.org/officeDocument/2006/relationships/ctrlProp" Target="../ctrlProps/ctrlProp258.xml"/><Relationship Id="rId116" Type="http://schemas.openxmlformats.org/officeDocument/2006/relationships/ctrlProp" Target="../ctrlProps/ctrlProp307.xml"/><Relationship Id="rId137" Type="http://schemas.openxmlformats.org/officeDocument/2006/relationships/ctrlProp" Target="../ctrlProps/ctrlProp328.xml"/><Relationship Id="rId158" Type="http://schemas.openxmlformats.org/officeDocument/2006/relationships/ctrlProp" Target="../ctrlProps/ctrlProp349.xml"/><Relationship Id="rId20" Type="http://schemas.openxmlformats.org/officeDocument/2006/relationships/ctrlProp" Target="../ctrlProps/ctrlProp211.xml"/><Relationship Id="rId41" Type="http://schemas.openxmlformats.org/officeDocument/2006/relationships/ctrlProp" Target="../ctrlProps/ctrlProp232.xml"/><Relationship Id="rId62" Type="http://schemas.openxmlformats.org/officeDocument/2006/relationships/ctrlProp" Target="../ctrlProps/ctrlProp253.xml"/><Relationship Id="rId83" Type="http://schemas.openxmlformats.org/officeDocument/2006/relationships/ctrlProp" Target="../ctrlProps/ctrlProp274.xml"/><Relationship Id="rId88" Type="http://schemas.openxmlformats.org/officeDocument/2006/relationships/ctrlProp" Target="../ctrlProps/ctrlProp279.xml"/><Relationship Id="rId111" Type="http://schemas.openxmlformats.org/officeDocument/2006/relationships/ctrlProp" Target="../ctrlProps/ctrlProp302.xml"/><Relationship Id="rId132" Type="http://schemas.openxmlformats.org/officeDocument/2006/relationships/ctrlProp" Target="../ctrlProps/ctrlProp323.xml"/><Relationship Id="rId153" Type="http://schemas.openxmlformats.org/officeDocument/2006/relationships/ctrlProp" Target="../ctrlProps/ctrlProp344.xml"/><Relationship Id="rId174" Type="http://schemas.openxmlformats.org/officeDocument/2006/relationships/ctrlProp" Target="../ctrlProps/ctrlProp365.xml"/><Relationship Id="rId179" Type="http://schemas.openxmlformats.org/officeDocument/2006/relationships/ctrlProp" Target="../ctrlProps/ctrlProp370.xml"/><Relationship Id="rId190" Type="http://schemas.openxmlformats.org/officeDocument/2006/relationships/ctrlProp" Target="../ctrlProps/ctrlProp381.xml"/><Relationship Id="rId15" Type="http://schemas.openxmlformats.org/officeDocument/2006/relationships/ctrlProp" Target="../ctrlProps/ctrlProp206.xml"/><Relationship Id="rId36" Type="http://schemas.openxmlformats.org/officeDocument/2006/relationships/ctrlProp" Target="../ctrlProps/ctrlProp227.xml"/><Relationship Id="rId57" Type="http://schemas.openxmlformats.org/officeDocument/2006/relationships/ctrlProp" Target="../ctrlProps/ctrlProp248.xml"/><Relationship Id="rId106" Type="http://schemas.openxmlformats.org/officeDocument/2006/relationships/ctrlProp" Target="../ctrlProps/ctrlProp297.xml"/><Relationship Id="rId127" Type="http://schemas.openxmlformats.org/officeDocument/2006/relationships/ctrlProp" Target="../ctrlProps/ctrlProp318.xml"/><Relationship Id="rId10" Type="http://schemas.openxmlformats.org/officeDocument/2006/relationships/ctrlProp" Target="../ctrlProps/ctrlProp201.xml"/><Relationship Id="rId31" Type="http://schemas.openxmlformats.org/officeDocument/2006/relationships/ctrlProp" Target="../ctrlProps/ctrlProp222.xml"/><Relationship Id="rId52" Type="http://schemas.openxmlformats.org/officeDocument/2006/relationships/ctrlProp" Target="../ctrlProps/ctrlProp243.xml"/><Relationship Id="rId73" Type="http://schemas.openxmlformats.org/officeDocument/2006/relationships/ctrlProp" Target="../ctrlProps/ctrlProp264.xml"/><Relationship Id="rId78" Type="http://schemas.openxmlformats.org/officeDocument/2006/relationships/ctrlProp" Target="../ctrlProps/ctrlProp269.xml"/><Relationship Id="rId94" Type="http://schemas.openxmlformats.org/officeDocument/2006/relationships/ctrlProp" Target="../ctrlProps/ctrlProp285.xml"/><Relationship Id="rId99" Type="http://schemas.openxmlformats.org/officeDocument/2006/relationships/ctrlProp" Target="../ctrlProps/ctrlProp290.xml"/><Relationship Id="rId101" Type="http://schemas.openxmlformats.org/officeDocument/2006/relationships/ctrlProp" Target="../ctrlProps/ctrlProp292.xml"/><Relationship Id="rId122" Type="http://schemas.openxmlformats.org/officeDocument/2006/relationships/ctrlProp" Target="../ctrlProps/ctrlProp313.xml"/><Relationship Id="rId143" Type="http://schemas.openxmlformats.org/officeDocument/2006/relationships/ctrlProp" Target="../ctrlProps/ctrlProp334.xml"/><Relationship Id="rId148" Type="http://schemas.openxmlformats.org/officeDocument/2006/relationships/ctrlProp" Target="../ctrlProps/ctrlProp339.xml"/><Relationship Id="rId164" Type="http://schemas.openxmlformats.org/officeDocument/2006/relationships/ctrlProp" Target="../ctrlProps/ctrlProp355.xml"/><Relationship Id="rId169" Type="http://schemas.openxmlformats.org/officeDocument/2006/relationships/ctrlProp" Target="../ctrlProps/ctrlProp360.xml"/><Relationship Id="rId185" Type="http://schemas.openxmlformats.org/officeDocument/2006/relationships/ctrlProp" Target="../ctrlProps/ctrlProp376.xml"/><Relationship Id="rId4" Type="http://schemas.openxmlformats.org/officeDocument/2006/relationships/vmlDrawing" Target="../drawings/vmlDrawing2.vml"/><Relationship Id="rId9" Type="http://schemas.openxmlformats.org/officeDocument/2006/relationships/ctrlProp" Target="../ctrlProps/ctrlProp200.xml"/><Relationship Id="rId180" Type="http://schemas.openxmlformats.org/officeDocument/2006/relationships/ctrlProp" Target="../ctrlProps/ctrlProp371.xml"/><Relationship Id="rId26" Type="http://schemas.openxmlformats.org/officeDocument/2006/relationships/ctrlProp" Target="../ctrlProps/ctrlProp217.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36"/>
  <sheetViews>
    <sheetView tabSelected="1" view="pageBreakPreview" zoomScaleNormal="100" zoomScaleSheetLayoutView="100" workbookViewId="0"/>
  </sheetViews>
  <sheetFormatPr defaultColWidth="9" defaultRowHeight="13.2" x14ac:dyDescent="0.2"/>
  <cols>
    <col min="1" max="1" width="2.88671875" style="1" customWidth="1"/>
    <col min="2" max="2" width="82.44140625" style="1" customWidth="1"/>
    <col min="3" max="16384" width="9" style="1"/>
  </cols>
  <sheetData>
    <row r="2" spans="2:2" x14ac:dyDescent="0.2">
      <c r="B2" s="2" t="s">
        <v>110</v>
      </c>
    </row>
    <row r="3" spans="2:2" ht="22.5" customHeight="1" x14ac:dyDescent="0.2">
      <c r="B3" s="3"/>
    </row>
    <row r="4" spans="2:2" x14ac:dyDescent="0.2">
      <c r="B4" s="4" t="s">
        <v>0</v>
      </c>
    </row>
    <row r="5" spans="2:2" ht="7.5" customHeight="1" x14ac:dyDescent="0.2">
      <c r="B5" s="4"/>
    </row>
    <row r="6" spans="2:2" ht="49.5" customHeight="1" x14ac:dyDescent="0.2">
      <c r="B6" s="5" t="s">
        <v>7</v>
      </c>
    </row>
    <row r="7" spans="2:2" ht="142.5" customHeight="1" x14ac:dyDescent="0.2">
      <c r="B7" s="5" t="s">
        <v>461</v>
      </c>
    </row>
    <row r="8" spans="2:2" ht="13.8" x14ac:dyDescent="0.2">
      <c r="B8" s="6"/>
    </row>
    <row r="9" spans="2:2" x14ac:dyDescent="0.2">
      <c r="B9" s="4" t="s">
        <v>8</v>
      </c>
    </row>
    <row r="10" spans="2:2" x14ac:dyDescent="0.2">
      <c r="B10" s="4" t="s">
        <v>10</v>
      </c>
    </row>
    <row r="11" spans="2:2" x14ac:dyDescent="0.2">
      <c r="B11" s="4" t="s">
        <v>16</v>
      </c>
    </row>
    <row r="12" spans="2:2" ht="13.8" x14ac:dyDescent="0.2">
      <c r="B12" s="4" t="s">
        <v>14</v>
      </c>
    </row>
    <row r="13" spans="2:2" x14ac:dyDescent="0.2">
      <c r="B13" s="3"/>
    </row>
    <row r="14" spans="2:2" x14ac:dyDescent="0.2">
      <c r="B14" s="3"/>
    </row>
    <row r="15" spans="2:2" x14ac:dyDescent="0.2">
      <c r="B15" s="7" t="s">
        <v>17</v>
      </c>
    </row>
    <row r="16" spans="2:2" x14ac:dyDescent="0.2">
      <c r="B16" s="7" t="s">
        <v>4</v>
      </c>
    </row>
    <row r="17" spans="2:2" x14ac:dyDescent="0.2">
      <c r="B17" s="7" t="s">
        <v>22</v>
      </c>
    </row>
    <row r="18" spans="2:2" x14ac:dyDescent="0.2">
      <c r="B18" s="7" t="s">
        <v>219</v>
      </c>
    </row>
    <row r="19" spans="2:2" x14ac:dyDescent="0.2">
      <c r="B19" s="7" t="s">
        <v>25</v>
      </c>
    </row>
    <row r="20" spans="2:2" x14ac:dyDescent="0.2">
      <c r="B20" s="7" t="s">
        <v>208</v>
      </c>
    </row>
    <row r="21" spans="2:2" x14ac:dyDescent="0.2">
      <c r="B21" s="7" t="s">
        <v>26</v>
      </c>
    </row>
    <row r="22" spans="2:2" x14ac:dyDescent="0.2">
      <c r="B22" s="7"/>
    </row>
    <row r="23" spans="2:2" x14ac:dyDescent="0.2">
      <c r="B23" s="7" t="s">
        <v>32</v>
      </c>
    </row>
    <row r="24" spans="2:2" x14ac:dyDescent="0.2">
      <c r="B24" s="248" t="s">
        <v>35</v>
      </c>
    </row>
    <row r="25" spans="2:2" x14ac:dyDescent="0.2">
      <c r="B25" s="7" t="s">
        <v>41</v>
      </c>
    </row>
    <row r="26" spans="2:2" x14ac:dyDescent="0.2">
      <c r="B26" s="7" t="s">
        <v>43</v>
      </c>
    </row>
    <row r="27" spans="2:2" ht="14.25" customHeight="1" x14ac:dyDescent="0.2"/>
    <row r="28" spans="2:2" ht="14.25" customHeight="1" x14ac:dyDescent="0.2">
      <c r="B28" s="7" t="s">
        <v>127</v>
      </c>
    </row>
    <row r="29" spans="2:2" x14ac:dyDescent="0.2">
      <c r="B29" s="251" t="s">
        <v>618</v>
      </c>
    </row>
    <row r="30" spans="2:2" x14ac:dyDescent="0.2">
      <c r="B30" s="252"/>
    </row>
    <row r="31" spans="2:2" x14ac:dyDescent="0.2">
      <c r="B31" s="3" t="s">
        <v>384</v>
      </c>
    </row>
    <row r="32" spans="2:2" x14ac:dyDescent="0.2">
      <c r="B32" s="3" t="s">
        <v>103</v>
      </c>
    </row>
    <row r="33" spans="2:2" x14ac:dyDescent="0.2">
      <c r="B33" s="8" t="s">
        <v>286</v>
      </c>
    </row>
    <row r="35" spans="2:2" ht="18" customHeight="1" x14ac:dyDescent="0.2">
      <c r="B35" s="250" t="s">
        <v>619</v>
      </c>
    </row>
    <row r="36" spans="2:2" x14ac:dyDescent="0.2">
      <c r="B36" s="1" t="s">
        <v>620</v>
      </c>
    </row>
  </sheetData>
  <mergeCells count="1">
    <mergeCell ref="B29:B30"/>
  </mergeCells>
  <phoneticPr fontId="4"/>
  <hyperlinks>
    <hyperlink ref="B33" r:id="rId1" xr:uid="{00000000-0004-0000-0000-000000000000}"/>
  </hyperlinks>
  <pageMargins left="0.69930555555555596" right="0.69930555555555596"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pageSetUpPr fitToPage="1"/>
  </sheetPr>
  <dimension ref="A1:M312"/>
  <sheetViews>
    <sheetView view="pageBreakPreview" zoomScale="85" zoomScaleNormal="100" zoomScaleSheetLayoutView="85" zoomScalePageLayoutView="85" workbookViewId="0">
      <selection activeCell="B25" sqref="B25"/>
    </sheetView>
  </sheetViews>
  <sheetFormatPr defaultColWidth="9" defaultRowHeight="13.2" x14ac:dyDescent="0.2"/>
  <cols>
    <col min="1" max="1" width="24.77734375" customWidth="1"/>
    <col min="2" max="2" width="35.44140625" customWidth="1"/>
    <col min="3" max="3" width="37.109375" customWidth="1"/>
    <col min="4" max="4" width="52.44140625" customWidth="1"/>
    <col min="7" max="12" width="21.109375" customWidth="1"/>
  </cols>
  <sheetData>
    <row r="1" spans="1:11" ht="48.75" customHeight="1" x14ac:dyDescent="0.2">
      <c r="A1" s="415" t="s">
        <v>559</v>
      </c>
      <c r="B1" s="416"/>
      <c r="C1" s="416"/>
      <c r="D1" s="416"/>
    </row>
    <row r="2" spans="1:11" ht="16.8" thickBot="1" x14ac:dyDescent="0.25">
      <c r="A2" s="417" t="s">
        <v>46</v>
      </c>
      <c r="B2" s="417"/>
      <c r="C2" s="418"/>
      <c r="D2" s="418"/>
    </row>
    <row r="3" spans="1:11" ht="15" customHeight="1" x14ac:dyDescent="0.2">
      <c r="A3" s="419" t="s">
        <v>49</v>
      </c>
      <c r="B3" s="401"/>
      <c r="C3" s="420"/>
      <c r="D3" s="421"/>
    </row>
    <row r="4" spans="1:11" ht="15" customHeight="1" x14ac:dyDescent="0.2">
      <c r="A4" s="419" t="s">
        <v>378</v>
      </c>
      <c r="B4" s="401"/>
      <c r="C4" s="28"/>
      <c r="D4" s="68" t="s">
        <v>381</v>
      </c>
    </row>
    <row r="5" spans="1:11" ht="15" customHeight="1" x14ac:dyDescent="0.2">
      <c r="A5" s="419" t="s">
        <v>379</v>
      </c>
      <c r="B5" s="401"/>
      <c r="C5" s="29"/>
      <c r="D5" s="68" t="s">
        <v>171</v>
      </c>
    </row>
    <row r="6" spans="1:11" ht="15" customHeight="1" x14ac:dyDescent="0.2">
      <c r="A6" s="419" t="s">
        <v>380</v>
      </c>
      <c r="B6" s="401"/>
      <c r="C6" s="29"/>
      <c r="D6" s="68" t="s">
        <v>382</v>
      </c>
      <c r="G6" s="60"/>
      <c r="H6" s="60"/>
      <c r="I6" s="100"/>
      <c r="J6" s="60"/>
      <c r="K6" s="7"/>
    </row>
    <row r="7" spans="1:11" ht="15" customHeight="1" x14ac:dyDescent="0.2">
      <c r="A7" s="419" t="s">
        <v>51</v>
      </c>
      <c r="B7" s="401"/>
      <c r="C7" s="408"/>
      <c r="D7" s="409"/>
      <c r="G7" s="60" t="s">
        <v>55</v>
      </c>
      <c r="H7" s="60" t="s">
        <v>23</v>
      </c>
      <c r="I7" s="100" t="s">
        <v>371</v>
      </c>
      <c r="J7" s="60" t="s">
        <v>462</v>
      </c>
      <c r="K7" s="7"/>
    </row>
    <row r="8" spans="1:11" ht="15" customHeight="1" x14ac:dyDescent="0.2">
      <c r="A8" s="401" t="s">
        <v>27</v>
      </c>
      <c r="B8" s="402"/>
      <c r="C8" s="403"/>
      <c r="D8" s="404"/>
      <c r="G8" s="60" t="s">
        <v>11</v>
      </c>
      <c r="H8" s="60" t="s">
        <v>374</v>
      </c>
      <c r="I8" s="100" t="s">
        <v>343</v>
      </c>
      <c r="J8" s="60" t="s">
        <v>463</v>
      </c>
    </row>
    <row r="9" spans="1:11" ht="15" customHeight="1" x14ac:dyDescent="0.2">
      <c r="A9" s="413" t="s">
        <v>485</v>
      </c>
      <c r="B9" s="414"/>
      <c r="C9" s="28"/>
      <c r="D9" s="138" t="s">
        <v>601</v>
      </c>
      <c r="G9" s="60"/>
      <c r="H9" s="60"/>
      <c r="I9" s="60"/>
    </row>
    <row r="10" spans="1:11" ht="15" customHeight="1" x14ac:dyDescent="0.2">
      <c r="A10" s="136" t="s">
        <v>486</v>
      </c>
      <c r="B10" s="137"/>
      <c r="C10" s="28"/>
      <c r="D10" s="139" t="s">
        <v>601</v>
      </c>
      <c r="G10" s="60"/>
      <c r="H10" s="60"/>
      <c r="I10" s="60"/>
    </row>
    <row r="11" spans="1:11" ht="15" customHeight="1" x14ac:dyDescent="0.2">
      <c r="A11" s="136" t="s">
        <v>487</v>
      </c>
      <c r="B11" s="137"/>
      <c r="C11" s="28"/>
      <c r="D11" s="139" t="s">
        <v>601</v>
      </c>
      <c r="G11" s="60"/>
      <c r="H11" s="60"/>
      <c r="I11" s="60"/>
    </row>
    <row r="12" spans="1:11" ht="15" customHeight="1" x14ac:dyDescent="0.2">
      <c r="A12" s="9" t="s">
        <v>56</v>
      </c>
      <c r="B12" s="16" t="s">
        <v>58</v>
      </c>
      <c r="C12" s="30"/>
      <c r="D12" s="68" t="s">
        <v>62</v>
      </c>
      <c r="G12" s="60" t="s">
        <v>64</v>
      </c>
      <c r="H12" s="60"/>
      <c r="I12" s="100" t="s">
        <v>372</v>
      </c>
      <c r="J12" s="60" t="s">
        <v>464</v>
      </c>
    </row>
    <row r="13" spans="1:11" ht="15" customHeight="1" x14ac:dyDescent="0.2">
      <c r="A13" s="10"/>
      <c r="B13" s="16" t="s">
        <v>68</v>
      </c>
      <c r="C13" s="30"/>
      <c r="D13" s="68" t="s">
        <v>28</v>
      </c>
      <c r="E13">
        <f>C13-C12</f>
        <v>0</v>
      </c>
      <c r="F13" t="s">
        <v>69</v>
      </c>
      <c r="G13" s="14" t="s">
        <v>75</v>
      </c>
      <c r="H13" s="60"/>
      <c r="I13" s="100" t="s">
        <v>317</v>
      </c>
      <c r="J13" s="60" t="s">
        <v>465</v>
      </c>
    </row>
    <row r="14" spans="1:11" ht="15" customHeight="1" x14ac:dyDescent="0.2">
      <c r="A14" s="9" t="s">
        <v>38</v>
      </c>
      <c r="B14" s="16" t="s">
        <v>58</v>
      </c>
      <c r="C14" s="30"/>
      <c r="D14" s="69" t="s">
        <v>33</v>
      </c>
      <c r="G14" s="14" t="s">
        <v>78</v>
      </c>
      <c r="H14" s="60"/>
      <c r="I14" s="100" t="s">
        <v>140</v>
      </c>
      <c r="J14" s="60" t="s">
        <v>466</v>
      </c>
    </row>
    <row r="15" spans="1:11" ht="15" customHeight="1" x14ac:dyDescent="0.2">
      <c r="A15" s="10"/>
      <c r="B15" s="16" t="s">
        <v>68</v>
      </c>
      <c r="C15" s="30"/>
      <c r="D15" s="69" t="s">
        <v>33</v>
      </c>
      <c r="E15">
        <f>C15-C14</f>
        <v>0</v>
      </c>
      <c r="F15" t="s">
        <v>69</v>
      </c>
      <c r="G15" s="14" t="s">
        <v>79</v>
      </c>
      <c r="H15" s="60"/>
      <c r="I15" s="100" t="s">
        <v>373</v>
      </c>
      <c r="J15" s="60" t="s">
        <v>467</v>
      </c>
    </row>
    <row r="16" spans="1:11" ht="15" customHeight="1" x14ac:dyDescent="0.2">
      <c r="A16" s="10" t="s">
        <v>81</v>
      </c>
      <c r="B16" s="16"/>
      <c r="C16" s="30"/>
      <c r="D16" s="69" t="s">
        <v>2</v>
      </c>
      <c r="G16" s="60"/>
      <c r="H16" s="60"/>
      <c r="I16" s="100" t="s">
        <v>339</v>
      </c>
      <c r="J16" s="60" t="s">
        <v>468</v>
      </c>
    </row>
    <row r="17" spans="1:10" ht="22.2" customHeight="1" thickBot="1" x14ac:dyDescent="0.25">
      <c r="A17" s="410" t="s">
        <v>444</v>
      </c>
      <c r="B17" s="411"/>
      <c r="C17" s="367"/>
      <c r="D17" s="405"/>
      <c r="G17" s="60"/>
      <c r="H17" s="60"/>
      <c r="I17" s="100" t="s">
        <v>375</v>
      </c>
      <c r="J17" s="60" t="s">
        <v>469</v>
      </c>
    </row>
    <row r="18" spans="1:10" ht="22.2" customHeight="1" thickBot="1" x14ac:dyDescent="0.25">
      <c r="A18" s="407"/>
      <c r="B18" s="412"/>
      <c r="C18" s="31"/>
      <c r="D18" s="130"/>
      <c r="G18" s="60"/>
      <c r="H18" s="60"/>
      <c r="I18" s="100" t="s">
        <v>176</v>
      </c>
      <c r="J18" s="60" t="s">
        <v>470</v>
      </c>
    </row>
    <row r="19" spans="1:10" ht="15" customHeight="1" x14ac:dyDescent="0.2">
      <c r="A19" s="273" t="s">
        <v>358</v>
      </c>
      <c r="B19" s="16" t="s">
        <v>296</v>
      </c>
      <c r="C19" s="32"/>
      <c r="D19" s="129" t="s">
        <v>45</v>
      </c>
      <c r="G19" s="60"/>
      <c r="H19" s="60"/>
      <c r="I19" s="100" t="s">
        <v>330</v>
      </c>
      <c r="J19" s="60" t="s">
        <v>471</v>
      </c>
    </row>
    <row r="20" spans="1:10" ht="15" customHeight="1" x14ac:dyDescent="0.2">
      <c r="A20" s="274"/>
      <c r="B20" s="16" t="s">
        <v>376</v>
      </c>
      <c r="C20" s="32"/>
      <c r="D20" s="71" t="s">
        <v>45</v>
      </c>
      <c r="G20" s="60"/>
      <c r="H20" s="60"/>
      <c r="J20" s="60" t="s">
        <v>472</v>
      </c>
    </row>
    <row r="21" spans="1:10" ht="15" customHeight="1" x14ac:dyDescent="0.2">
      <c r="A21" s="274"/>
      <c r="B21" s="16" t="s">
        <v>297</v>
      </c>
      <c r="C21" s="32"/>
      <c r="D21" s="71" t="s">
        <v>45</v>
      </c>
      <c r="G21" s="60"/>
      <c r="H21" s="60"/>
      <c r="I21" s="100"/>
      <c r="J21" s="60" t="s">
        <v>473</v>
      </c>
    </row>
    <row r="22" spans="1:10" ht="15" customHeight="1" x14ac:dyDescent="0.2">
      <c r="A22" s="274"/>
      <c r="B22" s="16" t="s">
        <v>87</v>
      </c>
      <c r="C22" s="32"/>
      <c r="D22" s="71" t="s">
        <v>3</v>
      </c>
      <c r="J22" s="60" t="s">
        <v>475</v>
      </c>
    </row>
    <row r="23" spans="1:10" ht="15" customHeight="1" x14ac:dyDescent="0.2">
      <c r="A23" s="274"/>
      <c r="B23" s="16" t="s">
        <v>385</v>
      </c>
      <c r="C23" s="32"/>
      <c r="D23" s="71" t="s">
        <v>3</v>
      </c>
      <c r="J23" s="60" t="s">
        <v>474</v>
      </c>
    </row>
    <row r="24" spans="1:10" ht="15" customHeight="1" x14ac:dyDescent="0.2">
      <c r="A24" s="274"/>
      <c r="B24" s="16" t="s">
        <v>77</v>
      </c>
      <c r="C24" s="32"/>
      <c r="D24" s="71" t="s">
        <v>45</v>
      </c>
      <c r="J24" s="60"/>
    </row>
    <row r="25" spans="1:10" ht="15" customHeight="1" x14ac:dyDescent="0.2">
      <c r="A25" s="274"/>
      <c r="B25" s="16" t="s">
        <v>89</v>
      </c>
      <c r="C25" s="32"/>
      <c r="D25" s="71" t="s">
        <v>3</v>
      </c>
    </row>
    <row r="26" spans="1:10" ht="15" customHeight="1" x14ac:dyDescent="0.2">
      <c r="A26" s="274"/>
      <c r="B26" s="16" t="s">
        <v>391</v>
      </c>
      <c r="C26" s="32"/>
      <c r="D26" s="71" t="s">
        <v>3</v>
      </c>
    </row>
    <row r="27" spans="1:10" ht="15" customHeight="1" x14ac:dyDescent="0.2">
      <c r="A27" s="274"/>
      <c r="B27" s="16" t="s">
        <v>88</v>
      </c>
      <c r="C27" s="32"/>
      <c r="D27" s="71" t="s">
        <v>45</v>
      </c>
    </row>
    <row r="28" spans="1:10" ht="15" customHeight="1" x14ac:dyDescent="0.2">
      <c r="A28" s="274"/>
      <c r="B28" s="16" t="s">
        <v>377</v>
      </c>
      <c r="C28" s="32"/>
      <c r="D28" s="71" t="s">
        <v>45</v>
      </c>
    </row>
    <row r="29" spans="1:10" ht="15" customHeight="1" x14ac:dyDescent="0.2">
      <c r="A29" s="274"/>
      <c r="B29" s="16" t="s">
        <v>386</v>
      </c>
      <c r="C29" s="32"/>
      <c r="D29" s="71" t="s">
        <v>390</v>
      </c>
    </row>
    <row r="30" spans="1:10" ht="15" customHeight="1" thickBot="1" x14ac:dyDescent="0.25">
      <c r="A30" s="275"/>
      <c r="B30" s="141" t="s">
        <v>489</v>
      </c>
      <c r="C30" s="32"/>
      <c r="D30" s="140" t="s">
        <v>390</v>
      </c>
    </row>
    <row r="31" spans="1:10" ht="15" customHeight="1" x14ac:dyDescent="0.2">
      <c r="A31" s="264" t="s">
        <v>455</v>
      </c>
      <c r="B31" s="162"/>
      <c r="C31" s="32"/>
      <c r="D31" s="72"/>
      <c r="G31" t="s">
        <v>399</v>
      </c>
      <c r="H31" s="60"/>
      <c r="I31" s="60"/>
    </row>
    <row r="32" spans="1:10" ht="15" customHeight="1" x14ac:dyDescent="0.2">
      <c r="A32" s="265"/>
      <c r="B32" s="163"/>
      <c r="C32" s="32"/>
      <c r="D32" s="72"/>
      <c r="G32" t="s">
        <v>400</v>
      </c>
      <c r="H32" s="60"/>
      <c r="I32" s="60" t="s">
        <v>9</v>
      </c>
    </row>
    <row r="33" spans="1:9" ht="15" customHeight="1" x14ac:dyDescent="0.2">
      <c r="A33" s="265"/>
      <c r="B33" s="163"/>
      <c r="C33" s="32"/>
      <c r="D33" s="72"/>
      <c r="G33" s="60" t="s">
        <v>479</v>
      </c>
      <c r="H33" s="60"/>
      <c r="I33" s="60" t="s">
        <v>3</v>
      </c>
    </row>
    <row r="34" spans="1:9" ht="15" customHeight="1" x14ac:dyDescent="0.2">
      <c r="A34" s="265"/>
      <c r="B34" s="163"/>
      <c r="C34" s="32"/>
      <c r="D34" s="72"/>
      <c r="G34" s="60" t="s">
        <v>53</v>
      </c>
      <c r="H34" s="60"/>
      <c r="I34" s="60" t="s">
        <v>45</v>
      </c>
    </row>
    <row r="35" spans="1:9" ht="15" customHeight="1" thickBot="1" x14ac:dyDescent="0.25">
      <c r="A35" s="266"/>
      <c r="B35" s="164"/>
      <c r="C35" s="32"/>
      <c r="D35" s="72"/>
      <c r="G35" s="60" t="s">
        <v>393</v>
      </c>
      <c r="H35" s="60"/>
      <c r="I35" s="60" t="s">
        <v>85</v>
      </c>
    </row>
    <row r="36" spans="1:9" ht="15" customHeight="1" x14ac:dyDescent="0.2">
      <c r="A36" s="406" t="s">
        <v>395</v>
      </c>
      <c r="B36" s="407"/>
      <c r="C36" s="33"/>
      <c r="D36" s="72" t="s">
        <v>609</v>
      </c>
      <c r="G36" s="60" t="s">
        <v>30</v>
      </c>
      <c r="H36" s="60"/>
      <c r="I36" s="60" t="s">
        <v>61</v>
      </c>
    </row>
    <row r="37" spans="1:9" ht="15" customHeight="1" x14ac:dyDescent="0.2">
      <c r="A37" s="273" t="s">
        <v>401</v>
      </c>
      <c r="B37" s="16" t="s">
        <v>296</v>
      </c>
      <c r="C37" s="32"/>
      <c r="D37" s="71" t="s">
        <v>45</v>
      </c>
      <c r="G37" s="60" t="s">
        <v>312</v>
      </c>
      <c r="H37" s="60"/>
      <c r="I37" s="60"/>
    </row>
    <row r="38" spans="1:9" ht="15" customHeight="1" x14ac:dyDescent="0.2">
      <c r="A38" s="274"/>
      <c r="B38" s="16" t="s">
        <v>376</v>
      </c>
      <c r="C38" s="32"/>
      <c r="D38" s="71" t="s">
        <v>45</v>
      </c>
      <c r="G38" s="60" t="s">
        <v>394</v>
      </c>
      <c r="H38" s="60"/>
      <c r="I38" s="60"/>
    </row>
    <row r="39" spans="1:9" ht="15" customHeight="1" x14ac:dyDescent="0.2">
      <c r="A39" s="274"/>
      <c r="B39" s="16" t="s">
        <v>297</v>
      </c>
      <c r="C39" s="32"/>
      <c r="D39" s="71" t="s">
        <v>45</v>
      </c>
      <c r="G39" s="134" t="s">
        <v>476</v>
      </c>
    </row>
    <row r="40" spans="1:9" ht="15" customHeight="1" x14ac:dyDescent="0.2">
      <c r="A40" s="274"/>
      <c r="B40" s="16" t="s">
        <v>87</v>
      </c>
      <c r="C40" s="32"/>
      <c r="D40" s="71" t="s">
        <v>3</v>
      </c>
      <c r="G40" s="134" t="s">
        <v>477</v>
      </c>
    </row>
    <row r="41" spans="1:9" ht="15" customHeight="1" x14ac:dyDescent="0.2">
      <c r="A41" s="274"/>
      <c r="B41" s="16" t="s">
        <v>215</v>
      </c>
      <c r="C41" s="32"/>
      <c r="D41" s="71" t="s">
        <v>3</v>
      </c>
      <c r="G41" s="134" t="s">
        <v>478</v>
      </c>
    </row>
    <row r="42" spans="1:9" ht="15" customHeight="1" x14ac:dyDescent="0.2">
      <c r="A42" s="274"/>
      <c r="B42" s="16" t="s">
        <v>77</v>
      </c>
      <c r="C42" s="32"/>
      <c r="D42" s="71" t="s">
        <v>45</v>
      </c>
      <c r="G42" s="134" t="s">
        <v>480</v>
      </c>
    </row>
    <row r="43" spans="1:9" ht="15" customHeight="1" x14ac:dyDescent="0.2">
      <c r="A43" s="274"/>
      <c r="B43" s="16" t="s">
        <v>89</v>
      </c>
      <c r="C43" s="32"/>
      <c r="D43" s="71" t="s">
        <v>3</v>
      </c>
      <c r="G43" s="134" t="s">
        <v>481</v>
      </c>
    </row>
    <row r="44" spans="1:9" ht="15" customHeight="1" x14ac:dyDescent="0.2">
      <c r="A44" s="274"/>
      <c r="B44" s="16" t="s">
        <v>391</v>
      </c>
      <c r="C44" s="32"/>
      <c r="D44" s="71" t="s">
        <v>3</v>
      </c>
      <c r="G44" s="60" t="s">
        <v>482</v>
      </c>
    </row>
    <row r="45" spans="1:9" ht="15" customHeight="1" x14ac:dyDescent="0.2">
      <c r="A45" s="274"/>
      <c r="B45" s="16" t="s">
        <v>88</v>
      </c>
      <c r="C45" s="32"/>
      <c r="D45" s="71" t="s">
        <v>45</v>
      </c>
      <c r="G45" s="60" t="s">
        <v>483</v>
      </c>
      <c r="H45" s="60"/>
      <c r="I45" s="60"/>
    </row>
    <row r="46" spans="1:9" ht="15" customHeight="1" x14ac:dyDescent="0.2">
      <c r="A46" s="274"/>
      <c r="B46" s="16" t="s">
        <v>389</v>
      </c>
      <c r="C46" s="32"/>
      <c r="D46" s="71" t="s">
        <v>45</v>
      </c>
      <c r="G46" s="60" t="s">
        <v>484</v>
      </c>
      <c r="H46" s="60"/>
      <c r="I46" s="60"/>
    </row>
    <row r="47" spans="1:9" ht="15" customHeight="1" x14ac:dyDescent="0.2">
      <c r="A47" s="274"/>
      <c r="B47" s="16" t="s">
        <v>386</v>
      </c>
      <c r="C47" s="32"/>
      <c r="D47" s="71" t="s">
        <v>390</v>
      </c>
      <c r="G47" s="60" t="s">
        <v>488</v>
      </c>
      <c r="H47" s="60"/>
      <c r="I47" s="60"/>
    </row>
    <row r="48" spans="1:9" ht="15" customHeight="1" thickBot="1" x14ac:dyDescent="0.25">
      <c r="A48" s="275"/>
      <c r="B48" s="141" t="s">
        <v>489</v>
      </c>
      <c r="C48" s="32"/>
      <c r="D48" s="140" t="s">
        <v>390</v>
      </c>
    </row>
    <row r="49" spans="1:9" ht="15" customHeight="1" x14ac:dyDescent="0.2">
      <c r="A49" s="264" t="s">
        <v>456</v>
      </c>
      <c r="B49" s="162"/>
      <c r="C49" s="32"/>
      <c r="D49" s="72"/>
      <c r="G49" s="60"/>
      <c r="H49" s="60"/>
      <c r="I49" s="60"/>
    </row>
    <row r="50" spans="1:9" ht="15" customHeight="1" x14ac:dyDescent="0.2">
      <c r="A50" s="265"/>
      <c r="B50" s="163"/>
      <c r="C50" s="32"/>
      <c r="D50" s="72"/>
      <c r="G50" s="87"/>
      <c r="H50" s="60"/>
      <c r="I50" s="60"/>
    </row>
    <row r="51" spans="1:9" ht="15" customHeight="1" x14ac:dyDescent="0.2">
      <c r="A51" s="265"/>
      <c r="B51" s="163"/>
      <c r="C51" s="32"/>
      <c r="D51" s="72"/>
    </row>
    <row r="52" spans="1:9" ht="15" customHeight="1" x14ac:dyDescent="0.2">
      <c r="A52" s="265"/>
      <c r="B52" s="163"/>
      <c r="C52" s="32"/>
      <c r="D52" s="72"/>
      <c r="G52" s="60"/>
      <c r="H52" s="60"/>
      <c r="I52" s="60"/>
    </row>
    <row r="53" spans="1:9" ht="15" customHeight="1" thickBot="1" x14ac:dyDescent="0.25">
      <c r="A53" s="266"/>
      <c r="B53" s="164"/>
      <c r="C53" s="32"/>
      <c r="D53" s="72"/>
      <c r="G53" s="60"/>
      <c r="H53" s="60"/>
      <c r="I53" s="60"/>
    </row>
    <row r="54" spans="1:9" ht="15" customHeight="1" x14ac:dyDescent="0.2">
      <c r="A54" s="406" t="s">
        <v>366</v>
      </c>
      <c r="B54" s="407"/>
      <c r="C54" s="33"/>
      <c r="D54" s="72" t="s">
        <v>9</v>
      </c>
      <c r="G54" s="60"/>
      <c r="H54" s="60"/>
      <c r="I54" s="60"/>
    </row>
    <row r="55" spans="1:9" ht="15" customHeight="1" x14ac:dyDescent="0.2">
      <c r="A55" s="267" t="s">
        <v>72</v>
      </c>
      <c r="B55" s="10" t="s">
        <v>1</v>
      </c>
      <c r="C55" s="408"/>
      <c r="D55" s="409"/>
      <c r="G55" s="60"/>
      <c r="H55" s="60"/>
      <c r="I55" s="60"/>
    </row>
    <row r="56" spans="1:9" ht="15" customHeight="1" x14ac:dyDescent="0.2">
      <c r="A56" s="268"/>
      <c r="B56" s="10" t="s">
        <v>92</v>
      </c>
      <c r="C56" s="408"/>
      <c r="D56" s="409"/>
      <c r="G56" s="60"/>
      <c r="H56" s="60"/>
      <c r="I56" s="60"/>
    </row>
    <row r="57" spans="1:9" ht="15" customHeight="1" x14ac:dyDescent="0.2">
      <c r="A57" s="268"/>
      <c r="B57" s="10" t="s">
        <v>91</v>
      </c>
      <c r="C57" s="408"/>
      <c r="D57" s="409"/>
      <c r="G57" s="60"/>
      <c r="H57" s="60"/>
      <c r="I57" s="60"/>
    </row>
    <row r="58" spans="1:9" ht="15" customHeight="1" x14ac:dyDescent="0.2">
      <c r="A58" s="268"/>
      <c r="B58" s="10" t="s">
        <v>66</v>
      </c>
      <c r="C58" s="441"/>
      <c r="D58" s="442"/>
      <c r="G58" s="60"/>
      <c r="H58" s="60"/>
      <c r="I58" s="60"/>
    </row>
    <row r="59" spans="1:9" ht="15" customHeight="1" x14ac:dyDescent="0.2">
      <c r="A59" s="268"/>
      <c r="B59" s="10" t="s">
        <v>12</v>
      </c>
      <c r="C59" s="443"/>
      <c r="D59" s="409"/>
      <c r="G59" s="60"/>
      <c r="H59" s="60"/>
      <c r="I59" s="60"/>
    </row>
    <row r="60" spans="1:9" ht="15" customHeight="1" thickBot="1" x14ac:dyDescent="0.25">
      <c r="A60" s="269"/>
      <c r="B60" s="10" t="s">
        <v>19</v>
      </c>
      <c r="C60" s="444"/>
      <c r="D60" s="445"/>
      <c r="G60" s="60"/>
      <c r="H60" s="60"/>
      <c r="I60" s="60"/>
    </row>
    <row r="61" spans="1:9" ht="43.8" customHeight="1" thickBot="1" x14ac:dyDescent="0.25">
      <c r="A61" s="446" t="s">
        <v>403</v>
      </c>
      <c r="B61" s="417"/>
      <c r="C61" s="447"/>
      <c r="D61" s="447"/>
      <c r="G61" s="60"/>
      <c r="H61" s="60"/>
      <c r="I61" s="60"/>
    </row>
    <row r="62" spans="1:9" ht="306.75" customHeight="1" x14ac:dyDescent="0.2">
      <c r="A62" s="270" t="s">
        <v>402</v>
      </c>
      <c r="B62" s="273" t="s">
        <v>424</v>
      </c>
      <c r="C62" s="448" t="s">
        <v>370</v>
      </c>
      <c r="D62" s="449"/>
      <c r="G62" s="60"/>
      <c r="H62" s="60"/>
      <c r="I62" s="60"/>
    </row>
    <row r="63" spans="1:9" ht="24" customHeight="1" x14ac:dyDescent="0.2">
      <c r="A63" s="271"/>
      <c r="B63" s="274"/>
      <c r="C63" s="450" t="s">
        <v>425</v>
      </c>
      <c r="D63" s="451"/>
      <c r="G63" s="60"/>
      <c r="H63" s="60"/>
      <c r="I63" s="60"/>
    </row>
    <row r="64" spans="1:9" ht="84" customHeight="1" x14ac:dyDescent="0.2">
      <c r="A64" s="272"/>
      <c r="B64" s="275"/>
      <c r="C64" s="393"/>
      <c r="D64" s="394"/>
      <c r="G64" s="60"/>
      <c r="H64" s="60"/>
      <c r="I64" s="60"/>
    </row>
    <row r="65" spans="1:10" ht="116.25" customHeight="1" x14ac:dyDescent="0.2">
      <c r="A65" s="311" t="s">
        <v>499</v>
      </c>
      <c r="B65" s="296" t="s">
        <v>424</v>
      </c>
      <c r="C65" s="455" t="s">
        <v>492</v>
      </c>
      <c r="D65" s="456"/>
      <c r="G65" s="60"/>
      <c r="H65" s="60"/>
      <c r="I65" s="60"/>
    </row>
    <row r="66" spans="1:10" ht="84" customHeight="1" thickBot="1" x14ac:dyDescent="0.25">
      <c r="A66" s="305"/>
      <c r="B66" s="295"/>
      <c r="C66" s="452"/>
      <c r="D66" s="453"/>
      <c r="G66" s="60"/>
      <c r="H66" s="60"/>
      <c r="I66" s="60"/>
    </row>
    <row r="67" spans="1:10" ht="36.75" customHeight="1" x14ac:dyDescent="0.2">
      <c r="A67" s="446" t="s">
        <v>429</v>
      </c>
      <c r="B67" s="417"/>
      <c r="C67" s="454"/>
      <c r="D67" s="454"/>
      <c r="G67" s="60"/>
      <c r="H67" s="60"/>
      <c r="I67" s="60"/>
    </row>
    <row r="68" spans="1:10" ht="24" customHeight="1" x14ac:dyDescent="0.2">
      <c r="A68" s="457" t="s">
        <v>48</v>
      </c>
      <c r="B68" s="457"/>
      <c r="C68" s="457"/>
      <c r="D68" s="457"/>
      <c r="G68" s="60"/>
      <c r="H68" s="60"/>
      <c r="I68" s="60"/>
    </row>
    <row r="69" spans="1:10" ht="24" customHeight="1" thickBot="1" x14ac:dyDescent="0.25">
      <c r="A69" s="381" t="s">
        <v>206</v>
      </c>
      <c r="B69" s="382"/>
      <c r="C69" s="382"/>
      <c r="D69" s="383"/>
      <c r="G69" s="60"/>
      <c r="H69" s="60"/>
      <c r="I69" s="60"/>
    </row>
    <row r="70" spans="1:10" ht="20.25" customHeight="1" x14ac:dyDescent="0.2">
      <c r="A70" s="458" t="s">
        <v>34</v>
      </c>
      <c r="B70" s="459"/>
      <c r="C70" s="34"/>
      <c r="D70" s="73"/>
      <c r="G70" s="88" t="s">
        <v>70</v>
      </c>
      <c r="H70" s="88"/>
      <c r="I70" s="88" t="s">
        <v>96</v>
      </c>
      <c r="J70" s="88" t="s">
        <v>162</v>
      </c>
    </row>
    <row r="71" spans="1:10" ht="20.25" customHeight="1" thickBot="1" x14ac:dyDescent="0.25">
      <c r="A71" s="374" t="s">
        <v>433</v>
      </c>
      <c r="B71" s="375"/>
      <c r="C71" s="36"/>
      <c r="D71" s="76"/>
      <c r="G71" s="60" t="s">
        <v>100</v>
      </c>
      <c r="H71" s="60"/>
      <c r="I71" s="60" t="s">
        <v>101</v>
      </c>
      <c r="J71" s="60" t="s">
        <v>265</v>
      </c>
    </row>
    <row r="72" spans="1:10" ht="20.25" customHeight="1" thickBot="1" x14ac:dyDescent="0.25">
      <c r="A72" s="221" t="s">
        <v>493</v>
      </c>
      <c r="B72" s="18"/>
      <c r="C72" s="207"/>
      <c r="D72" s="153" t="s">
        <v>598</v>
      </c>
      <c r="G72" s="60" t="s">
        <v>105</v>
      </c>
      <c r="H72" s="60"/>
      <c r="I72" s="60" t="s">
        <v>54</v>
      </c>
      <c r="J72" s="60" t="s">
        <v>266</v>
      </c>
    </row>
    <row r="73" spans="1:10" ht="20.25" customHeight="1" thickBot="1" x14ac:dyDescent="0.25">
      <c r="A73" s="221" t="s">
        <v>494</v>
      </c>
      <c r="B73" s="18"/>
      <c r="C73" s="229"/>
      <c r="D73" s="156" t="s">
        <v>599</v>
      </c>
      <c r="G73" s="60" t="s">
        <v>84</v>
      </c>
      <c r="H73" s="60"/>
      <c r="I73" s="60" t="s">
        <v>107</v>
      </c>
      <c r="J73" s="60" t="s">
        <v>270</v>
      </c>
    </row>
    <row r="74" spans="1:10" ht="20.25" customHeight="1" thickBot="1" x14ac:dyDescent="0.25">
      <c r="A74" s="221" t="s">
        <v>575</v>
      </c>
      <c r="B74" s="18"/>
      <c r="C74" s="154" t="str">
        <f>IF(OR(C72&lt;&gt;"", C73&lt;&gt;""),C72+C73, "0")</f>
        <v>0</v>
      </c>
      <c r="D74" s="155" t="s">
        <v>600</v>
      </c>
      <c r="E74" s="40"/>
      <c r="G74" s="60" t="s">
        <v>109</v>
      </c>
      <c r="H74" s="60"/>
      <c r="I74" s="60" t="s">
        <v>112</v>
      </c>
      <c r="J74" s="60" t="s">
        <v>268</v>
      </c>
    </row>
    <row r="75" spans="1:10" ht="40.5" customHeight="1" thickTop="1" x14ac:dyDescent="0.2">
      <c r="A75" s="221" t="s">
        <v>594</v>
      </c>
      <c r="B75" s="18"/>
      <c r="C75" s="237"/>
      <c r="D75" s="238" t="s">
        <v>497</v>
      </c>
      <c r="E75" s="40"/>
      <c r="G75" s="60" t="s">
        <v>113</v>
      </c>
      <c r="H75" s="60"/>
      <c r="I75" s="60" t="s">
        <v>115</v>
      </c>
      <c r="J75" s="60" t="s">
        <v>242</v>
      </c>
    </row>
    <row r="76" spans="1:10" ht="20.25" customHeight="1" x14ac:dyDescent="0.2">
      <c r="A76" s="272" t="s">
        <v>434</v>
      </c>
      <c r="B76" s="17" t="s">
        <v>167</v>
      </c>
      <c r="E76" s="40"/>
      <c r="G76" s="60" t="s">
        <v>29</v>
      </c>
      <c r="H76" s="60"/>
      <c r="I76" s="60" t="s">
        <v>116</v>
      </c>
      <c r="J76" s="60" t="s">
        <v>275</v>
      </c>
    </row>
    <row r="77" spans="1:10" ht="20.25" customHeight="1" x14ac:dyDescent="0.2">
      <c r="A77" s="386"/>
      <c r="B77" s="18" t="s">
        <v>263</v>
      </c>
      <c r="C77" s="210"/>
      <c r="D77" s="75" t="s">
        <v>285</v>
      </c>
      <c r="G77" s="60"/>
      <c r="H77" s="60"/>
      <c r="I77" s="60" t="s">
        <v>238</v>
      </c>
      <c r="J77" s="60" t="s">
        <v>272</v>
      </c>
    </row>
    <row r="78" spans="1:10" ht="20.25" customHeight="1" x14ac:dyDescent="0.2">
      <c r="A78" s="386"/>
      <c r="B78" s="19" t="s">
        <v>327</v>
      </c>
      <c r="C78" s="211"/>
      <c r="D78" s="209" t="s">
        <v>284</v>
      </c>
      <c r="G78" s="60"/>
      <c r="H78" s="60"/>
      <c r="I78" s="60" t="s">
        <v>118</v>
      </c>
      <c r="J78" s="60" t="s">
        <v>274</v>
      </c>
    </row>
    <row r="79" spans="1:10" ht="18.75" customHeight="1" thickBot="1" x14ac:dyDescent="0.25">
      <c r="A79" s="350" t="s">
        <v>459</v>
      </c>
      <c r="B79" s="351"/>
      <c r="C79" s="211"/>
      <c r="D79" s="208" t="s">
        <v>460</v>
      </c>
      <c r="G79" s="60"/>
      <c r="H79" s="60"/>
      <c r="I79" s="60" t="s">
        <v>76</v>
      </c>
      <c r="J79" s="60" t="s">
        <v>98</v>
      </c>
    </row>
    <row r="80" spans="1:10" ht="31.5" customHeight="1" thickTop="1" thickBot="1" x14ac:dyDescent="0.25">
      <c r="A80" s="222" t="s">
        <v>435</v>
      </c>
      <c r="B80" s="223" t="s">
        <v>167</v>
      </c>
      <c r="C80" s="212"/>
      <c r="D80" s="188"/>
      <c r="G80" s="60"/>
      <c r="H80" s="60"/>
      <c r="I80" s="60"/>
      <c r="J80" s="60"/>
    </row>
    <row r="81" spans="1:13" ht="24" customHeight="1" thickBot="1" x14ac:dyDescent="0.25">
      <c r="A81" s="381" t="s">
        <v>436</v>
      </c>
      <c r="B81" s="382"/>
      <c r="C81" s="382"/>
      <c r="D81" s="383"/>
    </row>
    <row r="82" spans="1:13" ht="25.2" customHeight="1" x14ac:dyDescent="0.2">
      <c r="A82" s="384" t="s">
        <v>452</v>
      </c>
      <c r="B82" s="385"/>
      <c r="C82" s="37"/>
      <c r="D82" s="133" t="s">
        <v>453</v>
      </c>
    </row>
    <row r="83" spans="1:13" ht="35.25" customHeight="1" x14ac:dyDescent="0.2">
      <c r="A83" s="391" t="s">
        <v>564</v>
      </c>
      <c r="B83" s="392"/>
      <c r="C83" s="395"/>
      <c r="D83" s="396"/>
    </row>
    <row r="84" spans="1:13" ht="87" customHeight="1" x14ac:dyDescent="0.2">
      <c r="A84" s="397" t="s">
        <v>511</v>
      </c>
      <c r="B84" s="398" t="s">
        <v>567</v>
      </c>
      <c r="C84" s="395"/>
      <c r="D84" s="396"/>
    </row>
    <row r="85" spans="1:13" ht="18" customHeight="1" x14ac:dyDescent="0.2">
      <c r="A85" s="397"/>
      <c r="B85" s="399"/>
      <c r="C85" s="202" t="s">
        <v>425</v>
      </c>
      <c r="D85" s="202"/>
    </row>
    <row r="86" spans="1:13" ht="34.950000000000003" customHeight="1" x14ac:dyDescent="0.2">
      <c r="A86" s="397"/>
      <c r="B86" s="400"/>
      <c r="C86" s="393"/>
      <c r="D86" s="394"/>
    </row>
    <row r="87" spans="1:13" ht="25.2" customHeight="1" x14ac:dyDescent="0.2">
      <c r="A87" s="389" t="s">
        <v>558</v>
      </c>
      <c r="B87" s="390"/>
      <c r="C87" s="37"/>
      <c r="D87" s="133" t="s">
        <v>569</v>
      </c>
    </row>
    <row r="88" spans="1:13" ht="25.2" customHeight="1" x14ac:dyDescent="0.2">
      <c r="A88" s="387" t="s">
        <v>556</v>
      </c>
      <c r="B88" s="388"/>
      <c r="C88" s="37"/>
      <c r="D88" s="70" t="s">
        <v>557</v>
      </c>
    </row>
    <row r="89" spans="1:13" ht="171.45" customHeight="1" x14ac:dyDescent="0.2">
      <c r="A89" s="189" t="s">
        <v>563</v>
      </c>
      <c r="B89" s="190" t="s">
        <v>568</v>
      </c>
      <c r="C89" s="191"/>
      <c r="D89" s="70"/>
    </row>
    <row r="90" spans="1:13" ht="35.25" customHeight="1" x14ac:dyDescent="0.2">
      <c r="A90" s="384" t="s">
        <v>562</v>
      </c>
      <c r="B90" s="385"/>
      <c r="C90" s="242"/>
      <c r="D90" s="70" t="s">
        <v>599</v>
      </c>
    </row>
    <row r="91" spans="1:13" ht="39.450000000000003" customHeight="1" x14ac:dyDescent="0.2">
      <c r="A91" s="239" t="s">
        <v>596</v>
      </c>
      <c r="B91" s="17"/>
      <c r="C91" s="240"/>
      <c r="D91" s="241" t="s">
        <v>497</v>
      </c>
      <c r="E91" s="40"/>
    </row>
    <row r="92" spans="1:13" ht="20.25" customHeight="1" thickBot="1" x14ac:dyDescent="0.25">
      <c r="A92" s="144" t="s">
        <v>437</v>
      </c>
      <c r="B92" s="17" t="s">
        <v>167</v>
      </c>
      <c r="C92" s="34"/>
      <c r="D92" s="73"/>
    </row>
    <row r="93" spans="1:13" ht="24" customHeight="1" thickBot="1" x14ac:dyDescent="0.25">
      <c r="A93" s="381" t="s">
        <v>512</v>
      </c>
      <c r="B93" s="382"/>
      <c r="C93" s="382"/>
      <c r="D93" s="383"/>
    </row>
    <row r="94" spans="1:13" ht="20.25" customHeight="1" x14ac:dyDescent="0.2">
      <c r="A94" s="362" t="s">
        <v>396</v>
      </c>
      <c r="B94" s="276" t="s">
        <v>570</v>
      </c>
      <c r="C94" s="364"/>
      <c r="D94" s="365"/>
      <c r="G94" s="60" t="s">
        <v>108</v>
      </c>
      <c r="H94" s="204" t="s">
        <v>277</v>
      </c>
      <c r="I94" s="60" t="s">
        <v>124</v>
      </c>
      <c r="J94" s="60" t="s">
        <v>125</v>
      </c>
      <c r="K94" s="60" t="s">
        <v>126</v>
      </c>
      <c r="L94" s="134" t="s">
        <v>449</v>
      </c>
      <c r="M94" s="134" t="s">
        <v>606</v>
      </c>
    </row>
    <row r="95" spans="1:13" ht="20.25" customHeight="1" x14ac:dyDescent="0.2">
      <c r="A95" s="363"/>
      <c r="B95" s="277"/>
      <c r="C95" s="38"/>
      <c r="D95" s="145" t="s">
        <v>271</v>
      </c>
      <c r="G95" s="60"/>
      <c r="H95" s="60"/>
      <c r="I95" s="60"/>
      <c r="J95" s="60"/>
      <c r="K95" s="60"/>
    </row>
    <row r="96" spans="1:13" ht="20.25" customHeight="1" x14ac:dyDescent="0.2">
      <c r="A96" s="363"/>
      <c r="B96" s="277"/>
      <c r="C96" s="38"/>
      <c r="D96" s="145" t="s">
        <v>120</v>
      </c>
      <c r="G96" s="60" t="s">
        <v>129</v>
      </c>
      <c r="H96" s="60" t="s">
        <v>278</v>
      </c>
      <c r="I96" s="60" t="s">
        <v>130</v>
      </c>
      <c r="J96" s="60" t="s">
        <v>18</v>
      </c>
      <c r="K96" s="60" t="s">
        <v>132</v>
      </c>
      <c r="L96" s="134" t="s">
        <v>450</v>
      </c>
      <c r="M96" s="134" t="s">
        <v>608</v>
      </c>
    </row>
    <row r="97" spans="1:13" ht="20.25" customHeight="1" x14ac:dyDescent="0.2">
      <c r="A97" s="363"/>
      <c r="B97" s="278"/>
      <c r="C97" s="38"/>
      <c r="D97" s="145" t="s">
        <v>139</v>
      </c>
      <c r="G97" s="60" t="s">
        <v>133</v>
      </c>
      <c r="H97" s="60" t="s">
        <v>217</v>
      </c>
      <c r="I97" s="60" t="s">
        <v>135</v>
      </c>
      <c r="J97" s="60" t="s">
        <v>136</v>
      </c>
      <c r="K97" s="60" t="s">
        <v>137</v>
      </c>
      <c r="L97" s="134" t="s">
        <v>451</v>
      </c>
      <c r="M97" s="134" t="s">
        <v>607</v>
      </c>
    </row>
    <row r="98" spans="1:13" ht="20.25" customHeight="1" x14ac:dyDescent="0.2">
      <c r="A98" s="363"/>
      <c r="B98" s="378" t="s">
        <v>587</v>
      </c>
      <c r="C98" s="31"/>
      <c r="D98" s="70"/>
      <c r="G98" s="60" t="s">
        <v>141</v>
      </c>
      <c r="H98" s="60" t="s">
        <v>279</v>
      </c>
      <c r="I98" s="60" t="s">
        <v>142</v>
      </c>
      <c r="J98" s="60" t="s">
        <v>145</v>
      </c>
      <c r="K98" s="60" t="s">
        <v>146</v>
      </c>
    </row>
    <row r="99" spans="1:13" ht="20.25" customHeight="1" x14ac:dyDescent="0.2">
      <c r="A99" s="363"/>
      <c r="B99" s="379"/>
      <c r="C99" s="38"/>
      <c r="D99" s="145" t="s">
        <v>500</v>
      </c>
      <c r="G99" s="60" t="s">
        <v>148</v>
      </c>
      <c r="H99" s="60"/>
      <c r="I99" s="60"/>
      <c r="J99" s="60" t="s">
        <v>404</v>
      </c>
      <c r="K99" s="60" t="s">
        <v>149</v>
      </c>
    </row>
    <row r="100" spans="1:13" ht="20.25" customHeight="1" x14ac:dyDescent="0.2">
      <c r="A100" s="363"/>
      <c r="B100" s="379"/>
      <c r="C100" s="38"/>
      <c r="D100" s="145" t="s">
        <v>271</v>
      </c>
      <c r="G100" s="60" t="s">
        <v>150</v>
      </c>
      <c r="H100" s="60"/>
      <c r="I100" s="60"/>
      <c r="J100" s="60"/>
      <c r="K100" s="60" t="s">
        <v>71</v>
      </c>
    </row>
    <row r="101" spans="1:13" ht="20.25" customHeight="1" x14ac:dyDescent="0.2">
      <c r="A101" s="363"/>
      <c r="B101" s="380"/>
      <c r="C101" s="38"/>
      <c r="D101" s="145" t="s">
        <v>498</v>
      </c>
      <c r="G101" s="60"/>
      <c r="H101" s="60"/>
      <c r="I101" s="60"/>
      <c r="J101" s="60"/>
      <c r="K101" s="60" t="s">
        <v>156</v>
      </c>
    </row>
    <row r="102" spans="1:13" ht="24.75" customHeight="1" x14ac:dyDescent="0.2">
      <c r="A102" s="363"/>
      <c r="B102" s="279" t="s">
        <v>495</v>
      </c>
      <c r="C102" s="31"/>
      <c r="D102" s="70"/>
      <c r="G102" s="60"/>
      <c r="H102" s="60"/>
      <c r="I102" s="60"/>
      <c r="J102" s="60"/>
      <c r="K102" s="60"/>
    </row>
    <row r="103" spans="1:13" ht="24.75" customHeight="1" thickBot="1" x14ac:dyDescent="0.25">
      <c r="A103" s="363"/>
      <c r="B103" s="280"/>
      <c r="C103" s="214"/>
      <c r="D103" s="145" t="s">
        <v>599</v>
      </c>
      <c r="G103" s="60"/>
      <c r="H103" s="60"/>
      <c r="I103" s="60"/>
      <c r="J103" s="60"/>
    </row>
    <row r="104" spans="1:13" ht="24.75" customHeight="1" x14ac:dyDescent="0.2">
      <c r="A104" s="363"/>
      <c r="B104" s="359" t="s">
        <v>496</v>
      </c>
      <c r="C104" s="213"/>
      <c r="D104" s="146" t="s">
        <v>497</v>
      </c>
      <c r="G104" s="60"/>
      <c r="H104" s="60"/>
      <c r="I104" s="60"/>
      <c r="J104" s="60"/>
      <c r="K104" s="60"/>
    </row>
    <row r="105" spans="1:13" ht="24.75" customHeight="1" x14ac:dyDescent="0.2">
      <c r="A105" s="363"/>
      <c r="B105" s="360"/>
      <c r="C105" s="38"/>
      <c r="D105" s="146" t="s">
        <v>497</v>
      </c>
      <c r="G105" s="60"/>
      <c r="H105" s="60"/>
      <c r="I105" s="60"/>
      <c r="J105" s="60"/>
      <c r="K105" s="60"/>
    </row>
    <row r="106" spans="1:13" ht="24.75" customHeight="1" x14ac:dyDescent="0.2">
      <c r="A106" s="363"/>
      <c r="B106" s="360"/>
      <c r="C106" s="38"/>
      <c r="D106" s="146" t="s">
        <v>497</v>
      </c>
      <c r="G106" s="60"/>
      <c r="H106" s="60"/>
      <c r="I106" s="60"/>
      <c r="J106" s="60"/>
      <c r="K106" s="60"/>
    </row>
    <row r="107" spans="1:13" ht="24.75" customHeight="1" x14ac:dyDescent="0.2">
      <c r="A107" s="363"/>
      <c r="B107" s="361"/>
      <c r="C107" s="38"/>
      <c r="D107" s="146" t="s">
        <v>497</v>
      </c>
      <c r="G107" s="60"/>
      <c r="H107" s="60"/>
      <c r="I107" s="60"/>
      <c r="J107" s="60"/>
      <c r="K107" s="60"/>
    </row>
    <row r="108" spans="1:13" ht="24.75" customHeight="1" x14ac:dyDescent="0.2">
      <c r="A108" s="363"/>
      <c r="B108" s="281" t="s">
        <v>427</v>
      </c>
      <c r="C108" s="232"/>
      <c r="D108" s="233"/>
      <c r="G108" s="60"/>
      <c r="H108" s="60"/>
      <c r="I108" s="60"/>
      <c r="J108" s="60"/>
      <c r="K108" s="60"/>
    </row>
    <row r="109" spans="1:13" ht="24.75" customHeight="1" thickBot="1" x14ac:dyDescent="0.25">
      <c r="A109" s="363"/>
      <c r="B109" s="282"/>
      <c r="C109" s="224"/>
      <c r="D109" s="225" t="s">
        <v>602</v>
      </c>
      <c r="E109" s="40"/>
      <c r="G109" s="60"/>
      <c r="H109" s="60"/>
      <c r="I109" s="60"/>
      <c r="J109" s="60"/>
      <c r="K109" s="60" t="s">
        <v>158</v>
      </c>
    </row>
    <row r="110" spans="1:13" ht="34.5" customHeight="1" x14ac:dyDescent="0.2">
      <c r="A110" s="363"/>
      <c r="B110" s="234" t="s">
        <v>595</v>
      </c>
      <c r="C110" s="235"/>
      <c r="D110" s="236" t="s">
        <v>506</v>
      </c>
      <c r="E110" s="40"/>
      <c r="G110" s="60"/>
      <c r="H110" s="60"/>
      <c r="I110" s="60"/>
      <c r="J110" s="60"/>
      <c r="K110" s="60"/>
    </row>
    <row r="111" spans="1:13" ht="24.75" customHeight="1" thickBot="1" x14ac:dyDescent="0.25">
      <c r="A111" s="363"/>
      <c r="B111" s="226" t="s">
        <v>432</v>
      </c>
      <c r="C111" s="193"/>
      <c r="D111" s="227"/>
      <c r="E111" s="40"/>
      <c r="G111" s="60"/>
      <c r="H111" s="60"/>
      <c r="I111" s="60"/>
      <c r="J111" s="60"/>
      <c r="K111" s="60"/>
    </row>
    <row r="112" spans="1:13" ht="20.25" customHeight="1" thickTop="1" x14ac:dyDescent="0.2">
      <c r="A112" s="363"/>
      <c r="B112" s="276" t="s">
        <v>571</v>
      </c>
      <c r="C112" s="364"/>
      <c r="D112" s="366"/>
      <c r="E112" s="40"/>
      <c r="G112" s="60"/>
      <c r="H112" s="60"/>
      <c r="I112" s="60"/>
      <c r="J112" s="60"/>
      <c r="K112" s="60" t="s">
        <v>160</v>
      </c>
    </row>
    <row r="113" spans="1:11" ht="20.25" customHeight="1" x14ac:dyDescent="0.2">
      <c r="A113" s="363"/>
      <c r="B113" s="277"/>
      <c r="C113" s="38"/>
      <c r="D113" s="148" t="s">
        <v>430</v>
      </c>
      <c r="E113" s="40"/>
      <c r="G113" s="60"/>
      <c r="H113" s="60"/>
      <c r="I113" s="60"/>
      <c r="J113" s="60"/>
      <c r="K113" s="60" t="s">
        <v>161</v>
      </c>
    </row>
    <row r="114" spans="1:11" ht="20.25" customHeight="1" x14ac:dyDescent="0.2">
      <c r="A114" s="363"/>
      <c r="B114" s="277"/>
      <c r="C114" s="38"/>
      <c r="D114" s="148" t="s">
        <v>120</v>
      </c>
      <c r="E114" s="40"/>
      <c r="G114" s="60"/>
      <c r="H114" s="60"/>
      <c r="I114" s="60"/>
      <c r="J114" s="60"/>
      <c r="K114" s="60" t="s">
        <v>163</v>
      </c>
    </row>
    <row r="115" spans="1:11" ht="20.25" customHeight="1" x14ac:dyDescent="0.2">
      <c r="A115" s="363"/>
      <c r="B115" s="278"/>
      <c r="C115" s="38"/>
      <c r="D115" s="148" t="s">
        <v>139</v>
      </c>
      <c r="E115" s="40"/>
      <c r="G115" s="60"/>
      <c r="H115" s="60"/>
      <c r="I115" s="60"/>
      <c r="J115" s="60"/>
      <c r="K115" s="60" t="s">
        <v>166</v>
      </c>
    </row>
    <row r="116" spans="1:11" ht="20.25" customHeight="1" x14ac:dyDescent="0.2">
      <c r="A116" s="363"/>
      <c r="B116" s="283" t="s">
        <v>588</v>
      </c>
      <c r="C116" s="31"/>
      <c r="D116" s="16"/>
      <c r="E116" s="40"/>
      <c r="G116" s="60"/>
      <c r="H116" s="60"/>
      <c r="I116" s="60"/>
      <c r="J116" s="60"/>
      <c r="K116" s="60" t="s">
        <v>168</v>
      </c>
    </row>
    <row r="117" spans="1:11" ht="20.25" customHeight="1" x14ac:dyDescent="0.2">
      <c r="A117" s="363"/>
      <c r="B117" s="277"/>
      <c r="C117" s="38"/>
      <c r="D117" s="148" t="s">
        <v>128</v>
      </c>
      <c r="E117" s="40"/>
      <c r="G117" s="60"/>
      <c r="H117" s="60"/>
      <c r="I117" s="60"/>
      <c r="J117" s="60"/>
      <c r="K117" s="60" t="s">
        <v>143</v>
      </c>
    </row>
    <row r="118" spans="1:11" ht="20.25" customHeight="1" x14ac:dyDescent="0.2">
      <c r="A118" s="363"/>
      <c r="B118" s="278"/>
      <c r="C118" s="38"/>
      <c r="D118" s="145" t="s">
        <v>271</v>
      </c>
      <c r="G118" s="60"/>
      <c r="H118" s="60"/>
      <c r="I118" s="60"/>
      <c r="J118" s="60"/>
      <c r="K118" s="60" t="s">
        <v>31</v>
      </c>
    </row>
    <row r="119" spans="1:11" ht="24.75" customHeight="1" x14ac:dyDescent="0.2">
      <c r="A119" s="363"/>
      <c r="B119" s="279" t="s">
        <v>361</v>
      </c>
      <c r="C119" s="31"/>
      <c r="D119" s="70"/>
      <c r="G119" s="60"/>
      <c r="H119" s="60"/>
      <c r="I119" s="60"/>
      <c r="J119" s="60"/>
      <c r="K119" s="60"/>
    </row>
    <row r="120" spans="1:11" ht="24.75" customHeight="1" thickBot="1" x14ac:dyDescent="0.25">
      <c r="A120" s="363"/>
      <c r="B120" s="280"/>
      <c r="C120" s="214"/>
      <c r="D120" s="145" t="s">
        <v>603</v>
      </c>
    </row>
    <row r="121" spans="1:11" ht="24.75" customHeight="1" x14ac:dyDescent="0.2">
      <c r="A121" s="363"/>
      <c r="B121" s="359" t="s">
        <v>496</v>
      </c>
      <c r="C121" s="213"/>
      <c r="D121" s="146" t="s">
        <v>497</v>
      </c>
      <c r="G121" s="60"/>
      <c r="H121" s="60"/>
      <c r="I121" s="60"/>
      <c r="J121" s="60"/>
      <c r="K121" s="60"/>
    </row>
    <row r="122" spans="1:11" ht="24.75" customHeight="1" x14ac:dyDescent="0.2">
      <c r="A122" s="363"/>
      <c r="B122" s="360"/>
      <c r="C122" s="38"/>
      <c r="D122" s="146" t="s">
        <v>497</v>
      </c>
      <c r="G122" s="60"/>
      <c r="H122" s="60"/>
      <c r="I122" s="60"/>
      <c r="J122" s="60"/>
      <c r="K122" s="60"/>
    </row>
    <row r="123" spans="1:11" ht="24.75" customHeight="1" x14ac:dyDescent="0.2">
      <c r="A123" s="363"/>
      <c r="B123" s="360"/>
      <c r="C123" s="38"/>
      <c r="D123" s="146" t="s">
        <v>497</v>
      </c>
      <c r="G123" s="60"/>
      <c r="H123" s="60"/>
      <c r="I123" s="60"/>
      <c r="J123" s="60"/>
      <c r="K123" s="60"/>
    </row>
    <row r="124" spans="1:11" ht="24.75" customHeight="1" x14ac:dyDescent="0.2">
      <c r="A124" s="363"/>
      <c r="B124" s="361"/>
      <c r="C124" s="38"/>
      <c r="D124" s="146" t="s">
        <v>497</v>
      </c>
      <c r="G124" s="60"/>
      <c r="H124" s="60"/>
      <c r="I124" s="60"/>
      <c r="J124" s="60"/>
      <c r="K124" s="60"/>
    </row>
    <row r="125" spans="1:11" ht="24.75" customHeight="1" x14ac:dyDescent="0.2">
      <c r="A125" s="363"/>
      <c r="B125" s="281" t="s">
        <v>397</v>
      </c>
      <c r="C125" s="192"/>
      <c r="D125" s="76"/>
      <c r="E125" s="40"/>
      <c r="G125" s="131"/>
    </row>
    <row r="126" spans="1:11" ht="24.75" customHeight="1" thickBot="1" x14ac:dyDescent="0.25">
      <c r="A126" s="363"/>
      <c r="B126" s="282"/>
      <c r="C126" s="214"/>
      <c r="D126" s="148" t="s">
        <v>602</v>
      </c>
      <c r="E126" s="40"/>
    </row>
    <row r="127" spans="1:11" ht="34.5" customHeight="1" x14ac:dyDescent="0.2">
      <c r="A127" s="363"/>
      <c r="B127" s="243" t="s">
        <v>595</v>
      </c>
      <c r="C127" s="244"/>
      <c r="D127" s="241" t="s">
        <v>506</v>
      </c>
      <c r="E127" s="40"/>
      <c r="G127" s="60"/>
      <c r="H127" s="60"/>
      <c r="I127" s="60"/>
      <c r="J127" s="60"/>
      <c r="K127" s="60"/>
    </row>
    <row r="128" spans="1:11" ht="24.75" customHeight="1" thickBot="1" x14ac:dyDescent="0.25">
      <c r="A128" s="363"/>
      <c r="B128" s="228" t="s">
        <v>432</v>
      </c>
      <c r="C128" s="245"/>
      <c r="D128" s="247"/>
      <c r="E128" s="40"/>
      <c r="G128" s="60"/>
      <c r="H128" s="60"/>
      <c r="I128" s="60"/>
      <c r="J128" s="60"/>
      <c r="K128" s="60"/>
    </row>
    <row r="129" spans="1:11" ht="20.25" customHeight="1" thickTop="1" x14ac:dyDescent="0.2">
      <c r="A129" s="363"/>
      <c r="B129" s="276" t="s">
        <v>572</v>
      </c>
      <c r="C129" s="364"/>
      <c r="D129" s="366"/>
      <c r="E129" s="40"/>
    </row>
    <row r="130" spans="1:11" ht="20.25" customHeight="1" x14ac:dyDescent="0.2">
      <c r="A130" s="363"/>
      <c r="B130" s="277"/>
      <c r="C130" s="38"/>
      <c r="D130" s="145" t="s">
        <v>271</v>
      </c>
    </row>
    <row r="131" spans="1:11" ht="20.25" customHeight="1" x14ac:dyDescent="0.2">
      <c r="A131" s="363"/>
      <c r="B131" s="277"/>
      <c r="C131" s="38"/>
      <c r="D131" s="145" t="s">
        <v>120</v>
      </c>
    </row>
    <row r="132" spans="1:11" ht="20.25" customHeight="1" x14ac:dyDescent="0.2">
      <c r="A132" s="363"/>
      <c r="B132" s="278"/>
      <c r="C132" s="38"/>
      <c r="D132" s="145" t="s">
        <v>139</v>
      </c>
    </row>
    <row r="133" spans="1:11" ht="20.25" customHeight="1" x14ac:dyDescent="0.2">
      <c r="A133" s="363"/>
      <c r="B133" s="283" t="s">
        <v>589</v>
      </c>
      <c r="C133" s="31"/>
      <c r="D133" s="70"/>
    </row>
    <row r="134" spans="1:11" ht="20.25" customHeight="1" x14ac:dyDescent="0.2">
      <c r="A134" s="363"/>
      <c r="B134" s="277"/>
      <c r="C134" s="38"/>
      <c r="D134" s="145" t="s">
        <v>128</v>
      </c>
    </row>
    <row r="135" spans="1:11" ht="20.25" customHeight="1" x14ac:dyDescent="0.2">
      <c r="A135" s="363"/>
      <c r="B135" s="278"/>
      <c r="C135" s="38"/>
      <c r="D135" s="145" t="s">
        <v>271</v>
      </c>
    </row>
    <row r="136" spans="1:11" ht="24.75" customHeight="1" x14ac:dyDescent="0.2">
      <c r="A136" s="363"/>
      <c r="B136" s="279" t="s">
        <v>361</v>
      </c>
      <c r="C136" s="367"/>
      <c r="D136" s="368"/>
    </row>
    <row r="137" spans="1:11" ht="24.75" customHeight="1" thickBot="1" x14ac:dyDescent="0.25">
      <c r="A137" s="363"/>
      <c r="B137" s="280"/>
      <c r="C137" s="214"/>
      <c r="D137" s="145" t="s">
        <v>603</v>
      </c>
    </row>
    <row r="138" spans="1:11" ht="24.75" customHeight="1" x14ac:dyDescent="0.2">
      <c r="A138" s="363"/>
      <c r="B138" s="359" t="s">
        <v>496</v>
      </c>
      <c r="C138" s="213"/>
      <c r="D138" s="146" t="s">
        <v>497</v>
      </c>
      <c r="G138" s="60"/>
      <c r="H138" s="60"/>
      <c r="I138" s="60"/>
      <c r="J138" s="60"/>
      <c r="K138" s="60"/>
    </row>
    <row r="139" spans="1:11" ht="24.75" customHeight="1" x14ac:dyDescent="0.2">
      <c r="A139" s="363"/>
      <c r="B139" s="360"/>
      <c r="C139" s="38"/>
      <c r="D139" s="146" t="s">
        <v>497</v>
      </c>
      <c r="G139" s="60"/>
      <c r="H139" s="60"/>
      <c r="I139" s="60"/>
      <c r="J139" s="60"/>
      <c r="K139" s="60"/>
    </row>
    <row r="140" spans="1:11" ht="24.75" customHeight="1" x14ac:dyDescent="0.2">
      <c r="A140" s="363"/>
      <c r="B140" s="360"/>
      <c r="C140" s="38"/>
      <c r="D140" s="146" t="s">
        <v>497</v>
      </c>
      <c r="G140" s="60"/>
      <c r="H140" s="60"/>
      <c r="I140" s="60"/>
      <c r="J140" s="60"/>
      <c r="K140" s="60"/>
    </row>
    <row r="141" spans="1:11" ht="24.75" customHeight="1" x14ac:dyDescent="0.2">
      <c r="A141" s="363"/>
      <c r="B141" s="361"/>
      <c r="C141" s="38"/>
      <c r="D141" s="146" t="s">
        <v>497</v>
      </c>
      <c r="G141" s="60"/>
      <c r="H141" s="60"/>
      <c r="I141" s="60"/>
      <c r="J141" s="60"/>
      <c r="K141" s="60"/>
    </row>
    <row r="142" spans="1:11" ht="24.75" customHeight="1" x14ac:dyDescent="0.2">
      <c r="A142" s="363"/>
      <c r="B142" s="281" t="s">
        <v>397</v>
      </c>
      <c r="C142" s="192"/>
      <c r="D142" s="195"/>
      <c r="E142" s="40"/>
    </row>
    <row r="143" spans="1:11" ht="24.75" customHeight="1" thickBot="1" x14ac:dyDescent="0.25">
      <c r="A143" s="363"/>
      <c r="B143" s="282"/>
      <c r="C143" s="214"/>
      <c r="D143" s="149" t="s">
        <v>602</v>
      </c>
      <c r="E143" s="40"/>
    </row>
    <row r="144" spans="1:11" ht="34.5" customHeight="1" x14ac:dyDescent="0.2">
      <c r="A144" s="363"/>
      <c r="B144" s="243" t="s">
        <v>595</v>
      </c>
      <c r="C144" s="244"/>
      <c r="D144" s="236" t="s">
        <v>506</v>
      </c>
      <c r="E144" s="40"/>
      <c r="G144" s="60"/>
      <c r="H144" s="60"/>
      <c r="I144" s="60"/>
      <c r="J144" s="60"/>
      <c r="K144" s="60"/>
    </row>
    <row r="145" spans="1:11" ht="24.75" customHeight="1" thickBot="1" x14ac:dyDescent="0.25">
      <c r="A145" s="363"/>
      <c r="B145" s="228" t="s">
        <v>432</v>
      </c>
      <c r="C145" s="426"/>
      <c r="D145" s="427"/>
      <c r="E145" s="40"/>
      <c r="G145" s="60"/>
      <c r="H145" s="60"/>
      <c r="I145" s="60"/>
      <c r="J145" s="60"/>
      <c r="K145" s="60"/>
    </row>
    <row r="146" spans="1:11" ht="20.25" customHeight="1" thickTop="1" x14ac:dyDescent="0.2">
      <c r="A146" s="363"/>
      <c r="B146" s="276" t="s">
        <v>573</v>
      </c>
      <c r="C146" s="364"/>
      <c r="D146" s="366"/>
      <c r="E146" s="40"/>
    </row>
    <row r="147" spans="1:11" ht="20.25" customHeight="1" x14ac:dyDescent="0.2">
      <c r="A147" s="363"/>
      <c r="B147" s="277"/>
      <c r="C147" s="38"/>
      <c r="D147" s="148" t="s">
        <v>271</v>
      </c>
      <c r="E147" s="40"/>
    </row>
    <row r="148" spans="1:11" ht="20.25" customHeight="1" x14ac:dyDescent="0.2">
      <c r="A148" s="363"/>
      <c r="B148" s="277"/>
      <c r="C148" s="38"/>
      <c r="D148" s="148" t="s">
        <v>120</v>
      </c>
      <c r="E148" s="40"/>
    </row>
    <row r="149" spans="1:11" ht="20.25" customHeight="1" x14ac:dyDescent="0.2">
      <c r="A149" s="363"/>
      <c r="B149" s="278"/>
      <c r="C149" s="38"/>
      <c r="D149" s="148" t="s">
        <v>491</v>
      </c>
      <c r="E149" s="40"/>
    </row>
    <row r="150" spans="1:11" ht="20.25" customHeight="1" x14ac:dyDescent="0.2">
      <c r="A150" s="363"/>
      <c r="B150" s="283" t="s">
        <v>591</v>
      </c>
      <c r="C150" s="31"/>
      <c r="D150" s="70"/>
    </row>
    <row r="151" spans="1:11" ht="20.25" customHeight="1" x14ac:dyDescent="0.2">
      <c r="A151" s="363"/>
      <c r="B151" s="277"/>
      <c r="C151" s="38"/>
      <c r="D151" s="145" t="s">
        <v>128</v>
      </c>
    </row>
    <row r="152" spans="1:11" ht="20.25" customHeight="1" x14ac:dyDescent="0.2">
      <c r="A152" s="363"/>
      <c r="B152" s="278"/>
      <c r="C152" s="38"/>
      <c r="D152" s="145" t="s">
        <v>271</v>
      </c>
    </row>
    <row r="153" spans="1:11" ht="24.75" customHeight="1" x14ac:dyDescent="0.2">
      <c r="A153" s="363"/>
      <c r="B153" s="279" t="s">
        <v>361</v>
      </c>
      <c r="C153" s="367"/>
      <c r="D153" s="368"/>
    </row>
    <row r="154" spans="1:11" ht="24.75" customHeight="1" thickBot="1" x14ac:dyDescent="0.25">
      <c r="A154" s="363"/>
      <c r="B154" s="280"/>
      <c r="C154" s="214">
        <v>500</v>
      </c>
      <c r="D154" s="145" t="s">
        <v>603</v>
      </c>
    </row>
    <row r="155" spans="1:11" ht="24.75" customHeight="1" x14ac:dyDescent="0.2">
      <c r="A155" s="363"/>
      <c r="B155" s="359" t="s">
        <v>496</v>
      </c>
      <c r="C155" s="213"/>
      <c r="D155" s="146" t="s">
        <v>497</v>
      </c>
      <c r="G155" s="60"/>
      <c r="H155" s="60"/>
      <c r="I155" s="60"/>
      <c r="J155" s="60"/>
      <c r="K155" s="60"/>
    </row>
    <row r="156" spans="1:11" ht="24.75" customHeight="1" x14ac:dyDescent="0.2">
      <c r="A156" s="363"/>
      <c r="B156" s="360"/>
      <c r="C156" s="38"/>
      <c r="D156" s="146" t="s">
        <v>497</v>
      </c>
      <c r="G156" s="60"/>
      <c r="H156" s="60"/>
      <c r="I156" s="60"/>
      <c r="J156" s="60"/>
      <c r="K156" s="60"/>
    </row>
    <row r="157" spans="1:11" ht="24.75" customHeight="1" x14ac:dyDescent="0.2">
      <c r="A157" s="363"/>
      <c r="B157" s="360"/>
      <c r="C157" s="38"/>
      <c r="D157" s="146" t="s">
        <v>497</v>
      </c>
      <c r="G157" s="60"/>
      <c r="H157" s="60"/>
      <c r="I157" s="60"/>
      <c r="J157" s="60"/>
      <c r="K157" s="60"/>
    </row>
    <row r="158" spans="1:11" ht="24.75" customHeight="1" x14ac:dyDescent="0.2">
      <c r="A158" s="363"/>
      <c r="B158" s="361"/>
      <c r="C158" s="38"/>
      <c r="D158" s="146" t="s">
        <v>497</v>
      </c>
      <c r="G158" s="60"/>
      <c r="H158" s="60"/>
      <c r="I158" s="60"/>
      <c r="J158" s="60"/>
      <c r="K158" s="60"/>
    </row>
    <row r="159" spans="1:11" ht="24.75" customHeight="1" x14ac:dyDescent="0.2">
      <c r="A159" s="363"/>
      <c r="B159" s="281" t="s">
        <v>397</v>
      </c>
      <c r="C159" s="192"/>
      <c r="D159" s="76"/>
    </row>
    <row r="160" spans="1:11" ht="24.75" customHeight="1" thickBot="1" x14ac:dyDescent="0.25">
      <c r="A160" s="363"/>
      <c r="B160" s="282"/>
      <c r="C160" s="214"/>
      <c r="D160" s="145" t="s">
        <v>602</v>
      </c>
    </row>
    <row r="161" spans="1:11" ht="34.5" customHeight="1" x14ac:dyDescent="0.2">
      <c r="A161" s="363"/>
      <c r="B161" s="234" t="s">
        <v>595</v>
      </c>
      <c r="C161" s="244"/>
      <c r="D161" s="236" t="s">
        <v>506</v>
      </c>
      <c r="E161" s="40"/>
      <c r="G161" s="60"/>
      <c r="H161" s="60"/>
      <c r="I161" s="60"/>
      <c r="J161" s="60"/>
      <c r="K161" s="60"/>
    </row>
    <row r="162" spans="1:11" ht="24.45" customHeight="1" thickBot="1" x14ac:dyDescent="0.25">
      <c r="A162" s="363"/>
      <c r="B162" s="226" t="s">
        <v>432</v>
      </c>
      <c r="C162" s="193"/>
      <c r="D162" s="227"/>
      <c r="E162" s="40"/>
    </row>
    <row r="163" spans="1:11" ht="20.25" customHeight="1" thickTop="1" x14ac:dyDescent="0.2">
      <c r="A163" s="157"/>
      <c r="B163" s="276" t="s">
        <v>574</v>
      </c>
      <c r="C163" s="364"/>
      <c r="D163" s="366"/>
      <c r="E163" s="40"/>
    </row>
    <row r="164" spans="1:11" ht="20.25" customHeight="1" x14ac:dyDescent="0.2">
      <c r="A164" s="157"/>
      <c r="B164" s="277"/>
      <c r="C164" s="38"/>
      <c r="D164" s="145" t="s">
        <v>271</v>
      </c>
    </row>
    <row r="165" spans="1:11" ht="20.25" customHeight="1" x14ac:dyDescent="0.2">
      <c r="A165" s="157"/>
      <c r="B165" s="277"/>
      <c r="C165" s="38"/>
      <c r="D165" s="145" t="s">
        <v>120</v>
      </c>
    </row>
    <row r="166" spans="1:11" ht="20.25" customHeight="1" x14ac:dyDescent="0.2">
      <c r="A166" s="157"/>
      <c r="B166" s="278"/>
      <c r="C166" s="38"/>
      <c r="D166" s="145" t="s">
        <v>139</v>
      </c>
    </row>
    <row r="167" spans="1:11" ht="20.25" customHeight="1" x14ac:dyDescent="0.2">
      <c r="A167" s="157"/>
      <c r="B167" s="283" t="s">
        <v>592</v>
      </c>
      <c r="C167" s="31"/>
      <c r="D167" s="70"/>
    </row>
    <row r="168" spans="1:11" ht="20.25" customHeight="1" x14ac:dyDescent="0.2">
      <c r="A168" s="157"/>
      <c r="B168" s="277"/>
      <c r="C168" s="38"/>
      <c r="D168" s="145" t="s">
        <v>128</v>
      </c>
    </row>
    <row r="169" spans="1:11" ht="20.25" customHeight="1" x14ac:dyDescent="0.2">
      <c r="A169" s="157"/>
      <c r="B169" s="278"/>
      <c r="C169" s="38"/>
      <c r="D169" s="145" t="s">
        <v>271</v>
      </c>
    </row>
    <row r="170" spans="1:11" ht="24.75" customHeight="1" x14ac:dyDescent="0.2">
      <c r="A170" s="157"/>
      <c r="B170" s="279" t="s">
        <v>361</v>
      </c>
      <c r="C170" s="367"/>
      <c r="D170" s="368"/>
    </row>
    <row r="171" spans="1:11" ht="24.75" customHeight="1" thickBot="1" x14ac:dyDescent="0.25">
      <c r="A171" s="157"/>
      <c r="B171" s="280"/>
      <c r="C171" s="214"/>
      <c r="D171" s="145" t="s">
        <v>603</v>
      </c>
    </row>
    <row r="172" spans="1:11" ht="24.75" customHeight="1" x14ac:dyDescent="0.2">
      <c r="A172" s="157"/>
      <c r="B172" s="359" t="s">
        <v>496</v>
      </c>
      <c r="C172" s="213"/>
      <c r="D172" s="146" t="s">
        <v>497</v>
      </c>
      <c r="G172" s="60"/>
      <c r="H172" s="60"/>
      <c r="I172" s="60"/>
      <c r="J172" s="60"/>
      <c r="K172" s="60"/>
    </row>
    <row r="173" spans="1:11" ht="24.75" customHeight="1" x14ac:dyDescent="0.2">
      <c r="A173" s="157"/>
      <c r="B173" s="360"/>
      <c r="C173" s="38"/>
      <c r="D173" s="146" t="s">
        <v>497</v>
      </c>
      <c r="G173" s="60"/>
      <c r="H173" s="60"/>
      <c r="I173" s="60"/>
      <c r="J173" s="60"/>
      <c r="K173" s="60"/>
    </row>
    <row r="174" spans="1:11" ht="24.75" customHeight="1" x14ac:dyDescent="0.2">
      <c r="A174" s="157"/>
      <c r="B174" s="360"/>
      <c r="C174" s="38"/>
      <c r="D174" s="146" t="s">
        <v>497</v>
      </c>
      <c r="G174" s="60"/>
      <c r="H174" s="60"/>
      <c r="I174" s="60"/>
      <c r="J174" s="60"/>
      <c r="K174" s="60"/>
    </row>
    <row r="175" spans="1:11" ht="24.75" customHeight="1" x14ac:dyDescent="0.2">
      <c r="A175" s="157"/>
      <c r="B175" s="361"/>
      <c r="C175" s="38"/>
      <c r="D175" s="146" t="s">
        <v>497</v>
      </c>
      <c r="G175" s="60"/>
      <c r="H175" s="60"/>
      <c r="I175" s="60"/>
      <c r="J175" s="60"/>
      <c r="K175" s="60"/>
    </row>
    <row r="176" spans="1:11" ht="24.75" customHeight="1" x14ac:dyDescent="0.2">
      <c r="A176" s="157"/>
      <c r="B176" s="281" t="s">
        <v>397</v>
      </c>
      <c r="C176" s="192"/>
      <c r="D176" s="195"/>
      <c r="E176" s="40"/>
    </row>
    <row r="177" spans="1:11" ht="24.75" customHeight="1" thickBot="1" x14ac:dyDescent="0.25">
      <c r="A177" s="157"/>
      <c r="B177" s="282"/>
      <c r="C177" s="214"/>
      <c r="D177" s="149" t="s">
        <v>602</v>
      </c>
      <c r="E177" s="40"/>
    </row>
    <row r="178" spans="1:11" ht="34.5" customHeight="1" x14ac:dyDescent="0.2">
      <c r="A178" s="157"/>
      <c r="B178" s="243" t="s">
        <v>595</v>
      </c>
      <c r="C178" s="244"/>
      <c r="D178" s="241" t="s">
        <v>506</v>
      </c>
      <c r="E178" s="40"/>
      <c r="G178" s="60"/>
      <c r="H178" s="60"/>
      <c r="I178" s="60"/>
      <c r="J178" s="60"/>
      <c r="K178" s="60"/>
    </row>
    <row r="179" spans="1:11" ht="24.75" customHeight="1" thickBot="1" x14ac:dyDescent="0.25">
      <c r="A179" s="157"/>
      <c r="B179" s="147" t="s">
        <v>432</v>
      </c>
      <c r="C179" s="245"/>
      <c r="D179" s="246"/>
      <c r="E179" s="40"/>
      <c r="G179" s="60"/>
      <c r="H179" s="60"/>
      <c r="I179" s="60"/>
      <c r="J179" s="60"/>
      <c r="K179" s="60"/>
    </row>
    <row r="180" spans="1:11" ht="24" customHeight="1" thickTop="1" thickBot="1" x14ac:dyDescent="0.25">
      <c r="A180" s="369" t="s">
        <v>252</v>
      </c>
      <c r="B180" s="370"/>
      <c r="C180" s="370"/>
      <c r="D180" s="371"/>
      <c r="E180" s="40"/>
    </row>
    <row r="181" spans="1:11" ht="20.25" customHeight="1" x14ac:dyDescent="0.2">
      <c r="A181" s="372" t="s">
        <v>221</v>
      </c>
      <c r="B181" s="373"/>
      <c r="C181" s="142"/>
      <c r="D181" s="142"/>
      <c r="E181" s="40"/>
    </row>
    <row r="182" spans="1:11" ht="20.25" customHeight="1" x14ac:dyDescent="0.2">
      <c r="A182" s="374" t="s">
        <v>364</v>
      </c>
      <c r="B182" s="375"/>
      <c r="C182" s="16"/>
      <c r="D182" s="16"/>
      <c r="E182" s="40"/>
    </row>
    <row r="183" spans="1:11" ht="20.25" customHeight="1" x14ac:dyDescent="0.2">
      <c r="A183" s="374" t="s">
        <v>454</v>
      </c>
      <c r="B183" s="375"/>
      <c r="C183" s="376"/>
      <c r="D183" s="377"/>
      <c r="E183" s="40"/>
    </row>
    <row r="184" spans="1:11" ht="20.25" customHeight="1" x14ac:dyDescent="0.2">
      <c r="A184" s="350" t="s">
        <v>280</v>
      </c>
      <c r="B184" s="18" t="s">
        <v>167</v>
      </c>
      <c r="C184" s="422"/>
      <c r="D184" s="423"/>
      <c r="E184" s="40"/>
    </row>
    <row r="185" spans="1:11" ht="20.25" customHeight="1" x14ac:dyDescent="0.2">
      <c r="A185" s="350"/>
      <c r="B185" s="18" t="s">
        <v>329</v>
      </c>
      <c r="C185" s="230"/>
      <c r="D185" s="16" t="s">
        <v>318</v>
      </c>
      <c r="E185" s="40"/>
    </row>
    <row r="186" spans="1:11" ht="20.25" customHeight="1" x14ac:dyDescent="0.2">
      <c r="A186" s="350"/>
      <c r="B186" s="18" t="s">
        <v>332</v>
      </c>
      <c r="C186" s="39"/>
      <c r="D186" s="16" t="s">
        <v>565</v>
      </c>
      <c r="E186" s="40"/>
    </row>
    <row r="187" spans="1:11" ht="20.25" customHeight="1" thickBot="1" x14ac:dyDescent="0.25">
      <c r="A187" s="350"/>
      <c r="B187" s="19" t="s">
        <v>327</v>
      </c>
      <c r="C187" s="231"/>
      <c r="D187" s="135" t="s">
        <v>566</v>
      </c>
      <c r="E187" s="40"/>
    </row>
    <row r="188" spans="1:11" ht="20.25" customHeight="1" thickTop="1" x14ac:dyDescent="0.2">
      <c r="A188" s="143" t="s">
        <v>74</v>
      </c>
      <c r="B188" s="18" t="s">
        <v>167</v>
      </c>
      <c r="C188" s="424"/>
      <c r="D188" s="425"/>
      <c r="E188" s="40"/>
    </row>
    <row r="189" spans="1:11" ht="24" customHeight="1" x14ac:dyDescent="0.2">
      <c r="A189" s="341" t="s">
        <v>192</v>
      </c>
      <c r="B189" s="342"/>
      <c r="C189" s="342"/>
      <c r="D189" s="343"/>
    </row>
    <row r="190" spans="1:11" ht="32.25" customHeight="1" x14ac:dyDescent="0.2">
      <c r="A190" s="344" t="s">
        <v>405</v>
      </c>
      <c r="B190" s="345"/>
      <c r="C190" s="345"/>
      <c r="D190" s="346"/>
    </row>
    <row r="191" spans="1:11" ht="46.5" customHeight="1" thickBot="1" x14ac:dyDescent="0.25">
      <c r="A191" s="347" t="s">
        <v>428</v>
      </c>
      <c r="B191" s="348"/>
      <c r="C191" s="348"/>
      <c r="D191" s="349"/>
    </row>
    <row r="192" spans="1:11" ht="24" customHeight="1" thickTop="1" x14ac:dyDescent="0.2">
      <c r="A192" s="274" t="s">
        <v>80</v>
      </c>
      <c r="B192" s="299"/>
      <c r="C192" s="42"/>
      <c r="D192" s="21" t="s">
        <v>334</v>
      </c>
    </row>
    <row r="193" spans="1:4" ht="24" customHeight="1" x14ac:dyDescent="0.2">
      <c r="A193" s="274"/>
      <c r="B193" s="299"/>
      <c r="C193" s="43"/>
      <c r="D193" s="20" t="s">
        <v>174</v>
      </c>
    </row>
    <row r="194" spans="1:4" ht="24" customHeight="1" thickBot="1" x14ac:dyDescent="0.25">
      <c r="A194" s="352"/>
      <c r="B194" s="353"/>
      <c r="C194" s="44" t="str">
        <f>IF(C193="","",C192/C193)</f>
        <v/>
      </c>
      <c r="D194" s="79" t="s">
        <v>510</v>
      </c>
    </row>
    <row r="195" spans="1:4" ht="24" customHeight="1" thickTop="1" x14ac:dyDescent="0.2">
      <c r="A195" s="354" t="s">
        <v>294</v>
      </c>
      <c r="B195" s="355"/>
      <c r="C195" s="42"/>
      <c r="D195" s="21" t="s">
        <v>123</v>
      </c>
    </row>
    <row r="196" spans="1:4" ht="24" customHeight="1" x14ac:dyDescent="0.2">
      <c r="A196" s="274"/>
      <c r="B196" s="299"/>
      <c r="C196" s="43"/>
      <c r="D196" s="20" t="s">
        <v>298</v>
      </c>
    </row>
    <row r="197" spans="1:4" ht="24" customHeight="1" thickBot="1" x14ac:dyDescent="0.25">
      <c r="A197" s="274"/>
      <c r="B197" s="299"/>
      <c r="C197" s="45" t="str">
        <f>IF(C196="","",C195/C196)</f>
        <v/>
      </c>
      <c r="D197" s="80" t="s">
        <v>335</v>
      </c>
    </row>
    <row r="198" spans="1:4" ht="41.25" customHeight="1" thickBot="1" x14ac:dyDescent="0.25">
      <c r="A198" s="356" t="s">
        <v>406</v>
      </c>
      <c r="B198" s="357"/>
      <c r="C198" s="357"/>
      <c r="D198" s="358"/>
    </row>
    <row r="199" spans="1:4" ht="24" customHeight="1" x14ac:dyDescent="0.2">
      <c r="A199" s="311" t="s">
        <v>39</v>
      </c>
      <c r="B199" s="296" t="s">
        <v>179</v>
      </c>
      <c r="C199" s="46"/>
      <c r="D199" s="81" t="s">
        <v>334</v>
      </c>
    </row>
    <row r="200" spans="1:4" ht="24" customHeight="1" x14ac:dyDescent="0.2">
      <c r="A200" s="304"/>
      <c r="B200" s="294"/>
      <c r="C200" s="43"/>
      <c r="D200" s="20" t="s">
        <v>174</v>
      </c>
    </row>
    <row r="201" spans="1:4" ht="24" customHeight="1" x14ac:dyDescent="0.2">
      <c r="A201" s="304"/>
      <c r="B201" s="295"/>
      <c r="C201" s="47" t="str">
        <f>IF(C200="","",C199/C200)</f>
        <v/>
      </c>
      <c r="D201" s="20" t="s">
        <v>333</v>
      </c>
    </row>
    <row r="202" spans="1:4" ht="24" customHeight="1" x14ac:dyDescent="0.2">
      <c r="A202" s="304"/>
      <c r="B202" s="296" t="s">
        <v>180</v>
      </c>
      <c r="C202" s="43"/>
      <c r="D202" s="20" t="s">
        <v>334</v>
      </c>
    </row>
    <row r="203" spans="1:4" ht="24" customHeight="1" x14ac:dyDescent="0.2">
      <c r="A203" s="304"/>
      <c r="B203" s="294"/>
      <c r="C203" s="43"/>
      <c r="D203" s="20" t="s">
        <v>174</v>
      </c>
    </row>
    <row r="204" spans="1:4" ht="24" customHeight="1" thickBot="1" x14ac:dyDescent="0.25">
      <c r="A204" s="312"/>
      <c r="B204" s="310"/>
      <c r="C204" s="44" t="str">
        <f>IF(C203="","",C202/C203)</f>
        <v/>
      </c>
      <c r="D204" s="79" t="s">
        <v>333</v>
      </c>
    </row>
    <row r="205" spans="1:4" ht="24" customHeight="1" thickTop="1" x14ac:dyDescent="0.2">
      <c r="A205" s="340" t="s">
        <v>181</v>
      </c>
      <c r="B205" s="293" t="s">
        <v>438</v>
      </c>
      <c r="C205" s="42"/>
      <c r="D205" s="21" t="s">
        <v>123</v>
      </c>
    </row>
    <row r="206" spans="1:4" ht="24" customHeight="1" x14ac:dyDescent="0.2">
      <c r="A206" s="304"/>
      <c r="B206" s="294"/>
      <c r="C206" s="43"/>
      <c r="D206" s="20" t="s">
        <v>298</v>
      </c>
    </row>
    <row r="207" spans="1:4" ht="24" customHeight="1" x14ac:dyDescent="0.2">
      <c r="A207" s="304"/>
      <c r="B207" s="295"/>
      <c r="C207" s="47" t="str">
        <f>IF(C206="","",C205/C206)</f>
        <v/>
      </c>
      <c r="D207" s="20" t="s">
        <v>335</v>
      </c>
    </row>
    <row r="208" spans="1:4" ht="24" customHeight="1" x14ac:dyDescent="0.2">
      <c r="A208" s="304"/>
      <c r="B208" s="296" t="s">
        <v>439</v>
      </c>
      <c r="C208" s="43"/>
      <c r="D208" s="20" t="s">
        <v>123</v>
      </c>
    </row>
    <row r="209" spans="1:4" ht="24" customHeight="1" x14ac:dyDescent="0.2">
      <c r="A209" s="304"/>
      <c r="B209" s="294"/>
      <c r="C209" s="43"/>
      <c r="D209" s="20" t="s">
        <v>298</v>
      </c>
    </row>
    <row r="210" spans="1:4" ht="24" customHeight="1" thickBot="1" x14ac:dyDescent="0.25">
      <c r="A210" s="305"/>
      <c r="B210" s="297"/>
      <c r="C210" s="45" t="str">
        <f>IF(C209="","",C208/C209)</f>
        <v/>
      </c>
      <c r="D210" s="80" t="s">
        <v>147</v>
      </c>
    </row>
    <row r="211" spans="1:4" ht="34.799999999999997" customHeight="1" thickBot="1" x14ac:dyDescent="0.25">
      <c r="A211" s="356" t="s">
        <v>407</v>
      </c>
      <c r="B211" s="357"/>
      <c r="C211" s="357"/>
      <c r="D211" s="358"/>
    </row>
    <row r="212" spans="1:4" ht="24" customHeight="1" thickBot="1" x14ac:dyDescent="0.25">
      <c r="A212" s="311" t="s">
        <v>39</v>
      </c>
      <c r="B212" s="20" t="s">
        <v>184</v>
      </c>
      <c r="C212" s="41"/>
      <c r="D212" s="78" t="s">
        <v>186</v>
      </c>
    </row>
    <row r="213" spans="1:4" ht="24" customHeight="1" x14ac:dyDescent="0.2">
      <c r="A213" s="304"/>
      <c r="B213" s="298" t="s">
        <v>408</v>
      </c>
      <c r="C213" s="48"/>
      <c r="D213" s="21" t="s">
        <v>232</v>
      </c>
    </row>
    <row r="214" spans="1:4" ht="24" customHeight="1" x14ac:dyDescent="0.2">
      <c r="A214" s="304"/>
      <c r="B214" s="299"/>
      <c r="C214" s="49"/>
      <c r="D214" s="20" t="s">
        <v>331</v>
      </c>
    </row>
    <row r="215" spans="1:4" ht="24" customHeight="1" x14ac:dyDescent="0.2">
      <c r="A215" s="304"/>
      <c r="B215" s="300"/>
      <c r="C215" s="50" t="str">
        <f>IF(C214="","",C213/C214)</f>
        <v/>
      </c>
      <c r="D215" s="20" t="s">
        <v>293</v>
      </c>
    </row>
    <row r="216" spans="1:4" ht="24" customHeight="1" x14ac:dyDescent="0.2">
      <c r="A216" s="304"/>
      <c r="B216" s="296" t="s">
        <v>340</v>
      </c>
      <c r="C216" s="49"/>
      <c r="D216" s="20" t="s">
        <v>334</v>
      </c>
    </row>
    <row r="217" spans="1:4" ht="24" customHeight="1" x14ac:dyDescent="0.2">
      <c r="A217" s="304"/>
      <c r="B217" s="294"/>
      <c r="C217" s="49"/>
      <c r="D217" s="20" t="s">
        <v>174</v>
      </c>
    </row>
    <row r="218" spans="1:4" ht="24" customHeight="1" x14ac:dyDescent="0.2">
      <c r="A218" s="312"/>
      <c r="B218" s="310"/>
      <c r="C218" s="51" t="str">
        <f>IF(C217="","",C216/C217)</f>
        <v/>
      </c>
      <c r="D218" s="79" t="s">
        <v>510</v>
      </c>
    </row>
    <row r="219" spans="1:4" ht="24" customHeight="1" x14ac:dyDescent="0.2">
      <c r="A219" s="289" t="s">
        <v>181</v>
      </c>
      <c r="B219" s="25" t="s">
        <v>184</v>
      </c>
      <c r="C219" s="52"/>
      <c r="D219" s="82" t="s">
        <v>189</v>
      </c>
    </row>
    <row r="220" spans="1:4" ht="31.05" customHeight="1" x14ac:dyDescent="0.2">
      <c r="A220" s="289"/>
      <c r="B220" s="275" t="s">
        <v>409</v>
      </c>
      <c r="C220" s="48"/>
      <c r="D220" s="21" t="s">
        <v>93</v>
      </c>
    </row>
    <row r="221" spans="1:4" ht="31.05" customHeight="1" x14ac:dyDescent="0.2">
      <c r="A221" s="289"/>
      <c r="B221" s="309"/>
      <c r="C221" s="49"/>
      <c r="D221" s="20" t="s">
        <v>337</v>
      </c>
    </row>
    <row r="222" spans="1:4" ht="31.05" customHeight="1" x14ac:dyDescent="0.2">
      <c r="A222" s="289"/>
      <c r="B222" s="309"/>
      <c r="C222" s="50" t="str">
        <f>IF(C221="","",C220/C221)</f>
        <v/>
      </c>
      <c r="D222" s="20" t="s">
        <v>338</v>
      </c>
    </row>
    <row r="223" spans="1:4" ht="31.05" customHeight="1" x14ac:dyDescent="0.2">
      <c r="A223" s="289"/>
      <c r="B223" s="309" t="s">
        <v>410</v>
      </c>
      <c r="C223" s="49"/>
      <c r="D223" s="20" t="s">
        <v>178</v>
      </c>
    </row>
    <row r="224" spans="1:4" ht="31.05" customHeight="1" x14ac:dyDescent="0.2">
      <c r="A224" s="289"/>
      <c r="B224" s="309"/>
      <c r="C224" s="49"/>
      <c r="D224" s="20" t="s">
        <v>273</v>
      </c>
    </row>
    <row r="225" spans="1:9" ht="31.05" customHeight="1" x14ac:dyDescent="0.2">
      <c r="A225" s="289"/>
      <c r="B225" s="309"/>
      <c r="C225" s="50" t="str">
        <f>IF(C224="","",C223/C224)</f>
        <v/>
      </c>
      <c r="D225" s="20" t="s">
        <v>304</v>
      </c>
    </row>
    <row r="226" spans="1:9" ht="24" customHeight="1" x14ac:dyDescent="0.2">
      <c r="A226" s="289"/>
      <c r="B226" s="313" t="s">
        <v>501</v>
      </c>
      <c r="C226" s="49"/>
      <c r="D226" s="20" t="s">
        <v>123</v>
      </c>
    </row>
    <row r="227" spans="1:9" ht="24" customHeight="1" x14ac:dyDescent="0.2">
      <c r="A227" s="289"/>
      <c r="B227" s="313"/>
      <c r="C227" s="49"/>
      <c r="D227" s="20" t="s">
        <v>298</v>
      </c>
      <c r="G227" s="205"/>
      <c r="H227" s="205"/>
      <c r="I227" s="206"/>
    </row>
    <row r="228" spans="1:9" ht="24" customHeight="1" thickBot="1" x14ac:dyDescent="0.25">
      <c r="A228" s="289"/>
      <c r="B228" s="314"/>
      <c r="C228" s="50" t="str">
        <f>IF(C227="","",C226/C227)</f>
        <v/>
      </c>
      <c r="D228" s="80" t="s">
        <v>335</v>
      </c>
    </row>
    <row r="229" spans="1:9" ht="26.7" customHeight="1" thickBot="1" x14ac:dyDescent="0.25">
      <c r="A229" s="253" t="s">
        <v>411</v>
      </c>
      <c r="B229" s="253"/>
      <c r="C229" s="256"/>
      <c r="D229" s="256"/>
    </row>
    <row r="230" spans="1:9" ht="24" customHeight="1" thickBot="1" x14ac:dyDescent="0.25">
      <c r="A230" s="439" t="s">
        <v>458</v>
      </c>
      <c r="B230" s="440"/>
      <c r="C230" s="215"/>
      <c r="D230" s="216" t="s">
        <v>457</v>
      </c>
    </row>
    <row r="231" spans="1:9" ht="24" customHeight="1" thickTop="1" x14ac:dyDescent="0.2">
      <c r="A231" s="291" t="s">
        <v>191</v>
      </c>
      <c r="B231" s="302" t="s">
        <v>218</v>
      </c>
      <c r="C231" s="48"/>
      <c r="D231" s="21" t="s">
        <v>334</v>
      </c>
    </row>
    <row r="232" spans="1:9" ht="24" customHeight="1" x14ac:dyDescent="0.2">
      <c r="A232" s="291"/>
      <c r="B232" s="302"/>
      <c r="C232" s="49"/>
      <c r="D232" s="20" t="s">
        <v>207</v>
      </c>
    </row>
    <row r="233" spans="1:9" ht="24" customHeight="1" x14ac:dyDescent="0.2">
      <c r="A233" s="301"/>
      <c r="B233" s="303"/>
      <c r="C233" s="51" t="str">
        <f>IF(C232="","",C231/C232)</f>
        <v/>
      </c>
      <c r="D233" s="79" t="s">
        <v>341</v>
      </c>
    </row>
    <row r="234" spans="1:9" ht="24" customHeight="1" x14ac:dyDescent="0.2">
      <c r="A234" s="304" t="s">
        <v>181</v>
      </c>
      <c r="B234" s="295" t="s">
        <v>194</v>
      </c>
      <c r="C234" s="48"/>
      <c r="D234" s="21" t="s">
        <v>334</v>
      </c>
    </row>
    <row r="235" spans="1:9" ht="24" customHeight="1" x14ac:dyDescent="0.2">
      <c r="A235" s="304"/>
      <c r="B235" s="302"/>
      <c r="C235" s="49"/>
      <c r="D235" s="20" t="s">
        <v>207</v>
      </c>
    </row>
    <row r="236" spans="1:9" ht="24" customHeight="1" x14ac:dyDescent="0.2">
      <c r="A236" s="305"/>
      <c r="B236" s="302"/>
      <c r="C236" s="53" t="str">
        <f>IF(C235="","",C234/C235)</f>
        <v/>
      </c>
      <c r="D236" s="80" t="s">
        <v>341</v>
      </c>
    </row>
    <row r="237" spans="1:9" ht="32.25" customHeight="1" x14ac:dyDescent="0.2">
      <c r="A237" s="253" t="s">
        <v>165</v>
      </c>
      <c r="B237" s="253"/>
      <c r="C237" s="260"/>
      <c r="D237" s="260"/>
    </row>
    <row r="238" spans="1:9" ht="24" customHeight="1" x14ac:dyDescent="0.2">
      <c r="A238" s="291" t="s">
        <v>191</v>
      </c>
      <c r="B238" s="302" t="s">
        <v>193</v>
      </c>
      <c r="C238" s="46"/>
      <c r="D238" s="81" t="s">
        <v>334</v>
      </c>
    </row>
    <row r="239" spans="1:9" ht="24" customHeight="1" x14ac:dyDescent="0.2">
      <c r="A239" s="291"/>
      <c r="B239" s="302"/>
      <c r="C239" s="43"/>
      <c r="D239" s="20" t="s">
        <v>342</v>
      </c>
    </row>
    <row r="240" spans="1:9" ht="24" customHeight="1" x14ac:dyDescent="0.2">
      <c r="A240" s="301"/>
      <c r="B240" s="303"/>
      <c r="C240" s="51" t="str">
        <f>IF(C239="","",C238/C239)</f>
        <v/>
      </c>
      <c r="D240" s="79" t="s">
        <v>345</v>
      </c>
    </row>
    <row r="241" spans="1:4" ht="24" customHeight="1" x14ac:dyDescent="0.2">
      <c r="A241" s="304" t="s">
        <v>181</v>
      </c>
      <c r="B241" s="295" t="s">
        <v>195</v>
      </c>
      <c r="C241" s="42"/>
      <c r="D241" s="21" t="s">
        <v>276</v>
      </c>
    </row>
    <row r="242" spans="1:4" ht="24" customHeight="1" x14ac:dyDescent="0.2">
      <c r="A242" s="304"/>
      <c r="B242" s="302"/>
      <c r="C242" s="43"/>
      <c r="D242" s="20" t="s">
        <v>342</v>
      </c>
    </row>
    <row r="243" spans="1:4" ht="24" customHeight="1" thickBot="1" x14ac:dyDescent="0.25">
      <c r="A243" s="305"/>
      <c r="B243" s="296"/>
      <c r="C243" s="45" t="str">
        <f>IF(C242="","",C241/C242)</f>
        <v/>
      </c>
      <c r="D243" s="80" t="s">
        <v>65</v>
      </c>
    </row>
    <row r="244" spans="1:4" ht="42" customHeight="1" thickBot="1" x14ac:dyDescent="0.25">
      <c r="A244" s="256" t="s">
        <v>412</v>
      </c>
      <c r="B244" s="256"/>
      <c r="C244" s="256"/>
      <c r="D244" s="256"/>
    </row>
    <row r="245" spans="1:4" ht="25.5" customHeight="1" x14ac:dyDescent="0.2">
      <c r="A245" s="306" t="s">
        <v>191</v>
      </c>
      <c r="B245" s="302" t="s">
        <v>197</v>
      </c>
      <c r="C245" s="54"/>
      <c r="D245" s="83" t="s">
        <v>334</v>
      </c>
    </row>
    <row r="246" spans="1:4" ht="25.5" customHeight="1" x14ac:dyDescent="0.2">
      <c r="A246" s="306"/>
      <c r="B246" s="302"/>
      <c r="C246" s="55"/>
      <c r="D246" s="26" t="s">
        <v>316</v>
      </c>
    </row>
    <row r="247" spans="1:4" ht="25.5" customHeight="1" x14ac:dyDescent="0.2">
      <c r="A247" s="307"/>
      <c r="B247" s="303"/>
      <c r="C247" s="44" t="str">
        <f>IF(C246="","",C245/C246)</f>
        <v/>
      </c>
      <c r="D247" s="79" t="s">
        <v>235</v>
      </c>
    </row>
    <row r="248" spans="1:4" ht="25.5" customHeight="1" x14ac:dyDescent="0.2">
      <c r="A248" s="308" t="s">
        <v>181</v>
      </c>
      <c r="B248" s="275" t="s">
        <v>198</v>
      </c>
      <c r="C248" s="56"/>
      <c r="D248" s="23" t="s">
        <v>334</v>
      </c>
    </row>
    <row r="249" spans="1:4" ht="25.5" customHeight="1" x14ac:dyDescent="0.2">
      <c r="A249" s="306"/>
      <c r="B249" s="309"/>
      <c r="C249" s="55"/>
      <c r="D249" s="26" t="s">
        <v>316</v>
      </c>
    </row>
    <row r="250" spans="1:4" ht="25.5" customHeight="1" x14ac:dyDescent="0.2">
      <c r="A250" s="306"/>
      <c r="B250" s="273"/>
      <c r="C250" s="57" t="str">
        <f>IF(C249="","",C248/C249)</f>
        <v/>
      </c>
      <c r="D250" s="22" t="s">
        <v>235</v>
      </c>
    </row>
    <row r="251" spans="1:4" ht="24" customHeight="1" x14ac:dyDescent="0.2">
      <c r="A251" s="253" t="s">
        <v>106</v>
      </c>
      <c r="B251" s="253"/>
      <c r="C251" s="253"/>
      <c r="D251" s="253"/>
    </row>
    <row r="252" spans="1:4" ht="259.5" customHeight="1" x14ac:dyDescent="0.2">
      <c r="A252" s="12" t="s">
        <v>287</v>
      </c>
      <c r="B252" s="15" t="s">
        <v>383</v>
      </c>
      <c r="C252" s="254"/>
      <c r="D252" s="255"/>
    </row>
    <row r="253" spans="1:4" ht="43.5" customHeight="1" thickBot="1" x14ac:dyDescent="0.25">
      <c r="A253" s="253" t="s">
        <v>549</v>
      </c>
      <c r="B253" s="256"/>
      <c r="C253" s="256"/>
      <c r="D253" s="256"/>
    </row>
    <row r="254" spans="1:4" ht="69.75" customHeight="1" x14ac:dyDescent="0.2">
      <c r="A254" s="11" t="s">
        <v>413</v>
      </c>
      <c r="B254" s="257"/>
      <c r="C254" s="258"/>
      <c r="D254" s="259"/>
    </row>
    <row r="255" spans="1:4" ht="97.5" customHeight="1" thickBot="1" x14ac:dyDescent="0.25">
      <c r="A255" s="11" t="s">
        <v>199</v>
      </c>
      <c r="B255" s="284"/>
      <c r="C255" s="285"/>
      <c r="D255" s="286"/>
    </row>
    <row r="256" spans="1:4" ht="24.75" customHeight="1" thickBot="1" x14ac:dyDescent="0.25">
      <c r="A256" s="253" t="s">
        <v>267</v>
      </c>
      <c r="B256" s="253"/>
      <c r="C256" s="256"/>
      <c r="D256" s="256"/>
    </row>
    <row r="257" spans="1:4" ht="18.75" customHeight="1" x14ac:dyDescent="0.2">
      <c r="A257" s="289" t="s">
        <v>281</v>
      </c>
      <c r="B257" s="290"/>
      <c r="C257" s="58"/>
      <c r="D257" s="81" t="s">
        <v>282</v>
      </c>
    </row>
    <row r="258" spans="1:4" ht="18.75" customHeight="1" thickBot="1" x14ac:dyDescent="0.25">
      <c r="A258" s="291" t="s">
        <v>283</v>
      </c>
      <c r="B258" s="292"/>
      <c r="C258" s="59"/>
      <c r="D258" s="24"/>
    </row>
    <row r="259" spans="1:4" ht="89.55" customHeight="1" x14ac:dyDescent="0.2">
      <c r="A259" s="292" t="s">
        <v>448</v>
      </c>
      <c r="B259" s="321"/>
      <c r="C259" s="322"/>
      <c r="D259" s="323"/>
    </row>
    <row r="260" spans="1:4" ht="24" customHeight="1" x14ac:dyDescent="0.2">
      <c r="A260" s="289"/>
      <c r="B260" s="324" t="s">
        <v>414</v>
      </c>
      <c r="C260" s="325"/>
      <c r="D260" s="326"/>
    </row>
    <row r="261" spans="1:4" ht="97.5" customHeight="1" thickBot="1" x14ac:dyDescent="0.25">
      <c r="A261" s="327"/>
      <c r="B261" s="284"/>
      <c r="C261" s="285"/>
      <c r="D261" s="286"/>
    </row>
    <row r="262" spans="1:4" ht="52.5" customHeight="1" x14ac:dyDescent="0.2">
      <c r="A262" s="292" t="s">
        <v>441</v>
      </c>
      <c r="B262" s="321"/>
      <c r="C262" s="322"/>
      <c r="D262" s="323"/>
    </row>
    <row r="263" spans="1:4" ht="24" customHeight="1" x14ac:dyDescent="0.2">
      <c r="A263" s="289"/>
      <c r="B263" s="328" t="s">
        <v>576</v>
      </c>
      <c r="C263" s="329"/>
      <c r="D263" s="330"/>
    </row>
    <row r="264" spans="1:4" ht="97.5" customHeight="1" thickBot="1" x14ac:dyDescent="0.25">
      <c r="A264" s="327"/>
      <c r="B264" s="284"/>
      <c r="C264" s="285"/>
      <c r="D264" s="286"/>
    </row>
    <row r="265" spans="1:4" ht="52.5" customHeight="1" x14ac:dyDescent="0.2">
      <c r="A265" s="273" t="s">
        <v>490</v>
      </c>
      <c r="B265" s="430"/>
      <c r="C265" s="431"/>
      <c r="D265" s="432"/>
    </row>
    <row r="266" spans="1:4" ht="24" customHeight="1" x14ac:dyDescent="0.2">
      <c r="A266" s="428"/>
      <c r="B266" s="433"/>
      <c r="C266" s="434"/>
      <c r="D266" s="435"/>
    </row>
    <row r="267" spans="1:4" ht="97.5" customHeight="1" thickBot="1" x14ac:dyDescent="0.25">
      <c r="A267" s="429"/>
      <c r="B267" s="436"/>
      <c r="C267" s="437"/>
      <c r="D267" s="438"/>
    </row>
    <row r="268" spans="1:4" ht="18" customHeight="1" x14ac:dyDescent="0.2">
      <c r="A268" s="331" t="s">
        <v>502</v>
      </c>
      <c r="B268" s="331"/>
      <c r="C268" s="331"/>
      <c r="D268" s="331"/>
    </row>
    <row r="269" spans="1:4" ht="24" customHeight="1" x14ac:dyDescent="0.2">
      <c r="A269" s="217" t="s">
        <v>503</v>
      </c>
      <c r="B269" s="218" t="s">
        <v>568</v>
      </c>
      <c r="C269" s="196"/>
      <c r="D269" s="197"/>
    </row>
    <row r="270" spans="1:4" ht="24" customHeight="1" x14ac:dyDescent="0.2">
      <c r="A270" s="217" t="s">
        <v>504</v>
      </c>
      <c r="B270" s="218" t="s">
        <v>568</v>
      </c>
      <c r="C270" s="198"/>
      <c r="D270" s="199"/>
    </row>
    <row r="271" spans="1:4" ht="47.25" customHeight="1" x14ac:dyDescent="0.2">
      <c r="A271" s="219" t="s">
        <v>505</v>
      </c>
      <c r="B271" s="220" t="s">
        <v>567</v>
      </c>
      <c r="C271" s="200"/>
      <c r="D271" s="201"/>
    </row>
    <row r="272" spans="1:4" ht="24" customHeight="1" x14ac:dyDescent="0.2">
      <c r="A272" s="332" t="s">
        <v>611</v>
      </c>
      <c r="B272" s="333"/>
      <c r="C272" s="56"/>
      <c r="D272" s="23" t="s">
        <v>334</v>
      </c>
    </row>
    <row r="273" spans="1:4" ht="24" customHeight="1" x14ac:dyDescent="0.2">
      <c r="A273" s="334"/>
      <c r="B273" s="335"/>
      <c r="C273" s="56"/>
      <c r="D273" s="249" t="s">
        <v>174</v>
      </c>
    </row>
    <row r="274" spans="1:4" ht="24" customHeight="1" x14ac:dyDescent="0.2">
      <c r="A274" s="332" t="s">
        <v>610</v>
      </c>
      <c r="B274" s="333"/>
      <c r="C274" s="56"/>
      <c r="D274" s="249" t="s">
        <v>334</v>
      </c>
    </row>
    <row r="275" spans="1:4" ht="24" customHeight="1" x14ac:dyDescent="0.2">
      <c r="A275" s="334"/>
      <c r="B275" s="335"/>
      <c r="C275" s="56"/>
      <c r="D275" s="249" t="s">
        <v>174</v>
      </c>
    </row>
    <row r="276" spans="1:4" ht="75" customHeight="1" x14ac:dyDescent="0.2">
      <c r="A276" s="287" t="s">
        <v>507</v>
      </c>
      <c r="B276" s="288"/>
      <c r="C276" s="56"/>
      <c r="D276" s="152" t="s">
        <v>506</v>
      </c>
    </row>
    <row r="277" spans="1:4" ht="75" customHeight="1" thickBot="1" x14ac:dyDescent="0.25">
      <c r="A277" s="287" t="s">
        <v>509</v>
      </c>
      <c r="B277" s="288"/>
      <c r="C277" s="150"/>
      <c r="D277" s="151" t="s">
        <v>497</v>
      </c>
    </row>
    <row r="278" spans="1:4" ht="20.7" customHeight="1" x14ac:dyDescent="0.2">
      <c r="A278" s="315" t="s">
        <v>508</v>
      </c>
      <c r="B278" s="315"/>
      <c r="C278" s="315"/>
      <c r="D278" s="315"/>
    </row>
    <row r="279" spans="1:4" ht="23.25" customHeight="1" x14ac:dyDescent="0.2">
      <c r="A279" s="316" t="s">
        <v>415</v>
      </c>
      <c r="B279" s="317"/>
      <c r="C279" s="317"/>
      <c r="D279" s="318"/>
    </row>
    <row r="280" spans="1:4" ht="24" customHeight="1" x14ac:dyDescent="0.2">
      <c r="A280" s="319" t="s">
        <v>47</v>
      </c>
      <c r="B280" s="320"/>
      <c r="C280" s="61"/>
      <c r="D280" s="84"/>
    </row>
    <row r="281" spans="1:4" ht="24" customHeight="1" x14ac:dyDescent="0.2">
      <c r="A281" s="260" t="s">
        <v>368</v>
      </c>
      <c r="B281" s="260"/>
      <c r="C281" s="260"/>
      <c r="D281" s="260"/>
    </row>
    <row r="282" spans="1:4" ht="25.5" customHeight="1" x14ac:dyDescent="0.2">
      <c r="A282" s="13" t="s">
        <v>328</v>
      </c>
      <c r="B282" s="27" t="s">
        <v>369</v>
      </c>
      <c r="C282" s="55"/>
      <c r="D282" s="26" t="s">
        <v>202</v>
      </c>
    </row>
    <row r="283" spans="1:4" ht="21.75" customHeight="1" x14ac:dyDescent="0.2">
      <c r="A283" s="336" t="s">
        <v>292</v>
      </c>
      <c r="B283" s="336"/>
      <c r="C283" s="260"/>
      <c r="D283" s="260"/>
    </row>
    <row r="284" spans="1:4" ht="24" customHeight="1" x14ac:dyDescent="0.2">
      <c r="A284" s="311" t="s">
        <v>39</v>
      </c>
      <c r="B284" s="296" t="s">
        <v>188</v>
      </c>
      <c r="C284" s="62"/>
      <c r="D284" s="83" t="s">
        <v>334</v>
      </c>
    </row>
    <row r="285" spans="1:4" ht="24" customHeight="1" x14ac:dyDescent="0.2">
      <c r="A285" s="304"/>
      <c r="B285" s="294"/>
      <c r="C285" s="63"/>
      <c r="D285" s="26" t="s">
        <v>214</v>
      </c>
    </row>
    <row r="286" spans="1:4" ht="24" customHeight="1" x14ac:dyDescent="0.2">
      <c r="A286" s="304"/>
      <c r="B286" s="295"/>
      <c r="C286" s="64">
        <f>IF(C285="",,C284/C285)</f>
        <v>0</v>
      </c>
      <c r="D286" s="85" t="s">
        <v>333</v>
      </c>
    </row>
    <row r="287" spans="1:4" ht="24" customHeight="1" x14ac:dyDescent="0.2">
      <c r="A287" s="340" t="s">
        <v>181</v>
      </c>
      <c r="B287" s="293" t="s">
        <v>190</v>
      </c>
      <c r="C287" s="65"/>
      <c r="D287" s="23" t="s">
        <v>334</v>
      </c>
    </row>
    <row r="288" spans="1:4" ht="24" customHeight="1" x14ac:dyDescent="0.2">
      <c r="A288" s="304"/>
      <c r="B288" s="294"/>
      <c r="C288" s="63"/>
      <c r="D288" s="26" t="s">
        <v>214</v>
      </c>
    </row>
    <row r="289" spans="1:4" ht="24" customHeight="1" x14ac:dyDescent="0.2">
      <c r="A289" s="304"/>
      <c r="B289" s="295"/>
      <c r="C289" s="66">
        <f>IF(C288="",,C287/C288)</f>
        <v>0</v>
      </c>
      <c r="D289" s="26" t="s">
        <v>350</v>
      </c>
    </row>
    <row r="290" spans="1:4" ht="24" customHeight="1" x14ac:dyDescent="0.2">
      <c r="A290" s="319" t="s">
        <v>155</v>
      </c>
      <c r="B290" s="320"/>
      <c r="C290" s="67">
        <f>C284-C287</f>
        <v>0</v>
      </c>
      <c r="D290" s="86" t="s">
        <v>299</v>
      </c>
    </row>
    <row r="291" spans="1:4" ht="24" customHeight="1" x14ac:dyDescent="0.2">
      <c r="A291" s="316" t="s">
        <v>416</v>
      </c>
      <c r="B291" s="317"/>
      <c r="C291" s="317"/>
      <c r="D291" s="318"/>
    </row>
    <row r="292" spans="1:4" ht="24" customHeight="1" x14ac:dyDescent="0.2">
      <c r="A292" s="319" t="s">
        <v>86</v>
      </c>
      <c r="B292" s="320"/>
      <c r="C292" s="61"/>
      <c r="D292" s="84"/>
    </row>
    <row r="293" spans="1:4" ht="24" customHeight="1" x14ac:dyDescent="0.2">
      <c r="A293" s="260" t="s">
        <v>368</v>
      </c>
      <c r="B293" s="260"/>
      <c r="C293" s="260"/>
      <c r="D293" s="260"/>
    </row>
    <row r="294" spans="1:4" ht="25.5" customHeight="1" x14ac:dyDescent="0.2">
      <c r="A294" s="13" t="s">
        <v>295</v>
      </c>
      <c r="B294" s="27" t="s">
        <v>369</v>
      </c>
      <c r="C294" s="55"/>
      <c r="D294" s="26" t="s">
        <v>59</v>
      </c>
    </row>
    <row r="295" spans="1:4" ht="25.5" customHeight="1" x14ac:dyDescent="0.2">
      <c r="A295" s="253" t="s">
        <v>260</v>
      </c>
      <c r="B295" s="253"/>
      <c r="C295" s="260"/>
      <c r="D295" s="260"/>
    </row>
    <row r="296" spans="1:4" ht="25.5" customHeight="1" x14ac:dyDescent="0.2">
      <c r="A296" s="13" t="s">
        <v>256</v>
      </c>
      <c r="B296" s="27" t="s">
        <v>173</v>
      </c>
      <c r="C296" s="55"/>
      <c r="D296" s="26" t="s">
        <v>59</v>
      </c>
    </row>
    <row r="297" spans="1:4" ht="125.25" customHeight="1" x14ac:dyDescent="0.2">
      <c r="A297" s="11" t="s">
        <v>419</v>
      </c>
      <c r="B297" s="261"/>
      <c r="C297" s="262"/>
      <c r="D297" s="263"/>
    </row>
    <row r="298" spans="1:4" ht="36" customHeight="1" x14ac:dyDescent="0.2">
      <c r="A298" s="337" t="s">
        <v>423</v>
      </c>
      <c r="B298" s="317"/>
      <c r="C298" s="338"/>
      <c r="D298" s="339"/>
    </row>
    <row r="299" spans="1:4" ht="24" customHeight="1" x14ac:dyDescent="0.2">
      <c r="A299" s="319" t="s">
        <v>187</v>
      </c>
      <c r="B299" s="320"/>
      <c r="C299" s="61"/>
      <c r="D299" s="84"/>
    </row>
    <row r="300" spans="1:4" ht="25.5" customHeight="1" x14ac:dyDescent="0.2">
      <c r="A300" s="253" t="s">
        <v>362</v>
      </c>
      <c r="B300" s="253"/>
      <c r="C300" s="260"/>
      <c r="D300" s="260"/>
    </row>
    <row r="301" spans="1:4" ht="25.5" customHeight="1" x14ac:dyDescent="0.2">
      <c r="A301" s="13" t="s">
        <v>42</v>
      </c>
      <c r="B301" s="27" t="s">
        <v>173</v>
      </c>
      <c r="C301" s="55"/>
      <c r="D301" s="26" t="s">
        <v>59</v>
      </c>
    </row>
    <row r="302" spans="1:4" ht="125.25" customHeight="1" x14ac:dyDescent="0.2">
      <c r="A302" s="11" t="s">
        <v>417</v>
      </c>
      <c r="B302" s="261"/>
      <c r="C302" s="262"/>
      <c r="D302" s="263"/>
    </row>
    <row r="303" spans="1:4" ht="36.450000000000003" customHeight="1" x14ac:dyDescent="0.2">
      <c r="A303" s="337" t="s">
        <v>422</v>
      </c>
      <c r="B303" s="317"/>
      <c r="C303" s="338"/>
      <c r="D303" s="339"/>
    </row>
    <row r="304" spans="1:4" ht="24" customHeight="1" x14ac:dyDescent="0.2">
      <c r="A304" s="319" t="s">
        <v>187</v>
      </c>
      <c r="B304" s="320"/>
      <c r="C304" s="61"/>
      <c r="D304" s="84"/>
    </row>
    <row r="305" spans="1:4" ht="25.5" customHeight="1" x14ac:dyDescent="0.2">
      <c r="A305" s="253" t="s">
        <v>362</v>
      </c>
      <c r="B305" s="253"/>
      <c r="C305" s="260"/>
      <c r="D305" s="260"/>
    </row>
    <row r="306" spans="1:4" ht="25.5" customHeight="1" x14ac:dyDescent="0.2">
      <c r="A306" s="13" t="s">
        <v>42</v>
      </c>
      <c r="B306" s="27" t="s">
        <v>173</v>
      </c>
      <c r="C306" s="55"/>
      <c r="D306" s="26" t="s">
        <v>59</v>
      </c>
    </row>
    <row r="307" spans="1:4" ht="125.25" customHeight="1" x14ac:dyDescent="0.2">
      <c r="A307" s="11" t="s">
        <v>418</v>
      </c>
      <c r="B307" s="261"/>
      <c r="C307" s="262"/>
      <c r="D307" s="263"/>
    </row>
    <row r="308" spans="1:4" ht="36" customHeight="1" x14ac:dyDescent="0.2">
      <c r="A308" s="337" t="s">
        <v>421</v>
      </c>
      <c r="B308" s="317"/>
      <c r="C308" s="338"/>
      <c r="D308" s="339"/>
    </row>
    <row r="309" spans="1:4" ht="24" customHeight="1" x14ac:dyDescent="0.2">
      <c r="A309" s="319" t="s">
        <v>388</v>
      </c>
      <c r="B309" s="320"/>
      <c r="C309" s="61"/>
      <c r="D309" s="84"/>
    </row>
    <row r="310" spans="1:4" ht="25.5" customHeight="1" x14ac:dyDescent="0.2">
      <c r="A310" s="253" t="s">
        <v>362</v>
      </c>
      <c r="B310" s="253"/>
      <c r="C310" s="260"/>
      <c r="D310" s="260"/>
    </row>
    <row r="311" spans="1:4" ht="25.5" customHeight="1" x14ac:dyDescent="0.2">
      <c r="A311" s="13" t="s">
        <v>398</v>
      </c>
      <c r="B311" s="27" t="s">
        <v>173</v>
      </c>
      <c r="C311" s="55"/>
      <c r="D311" s="26" t="s">
        <v>59</v>
      </c>
    </row>
    <row r="312" spans="1:4" ht="125.25" customHeight="1" x14ac:dyDescent="0.2">
      <c r="A312" s="11" t="s">
        <v>420</v>
      </c>
      <c r="B312" s="261"/>
      <c r="C312" s="262"/>
      <c r="D312" s="263"/>
    </row>
  </sheetData>
  <mergeCells count="185">
    <mergeCell ref="C184:D184"/>
    <mergeCell ref="C188:D188"/>
    <mergeCell ref="C145:D145"/>
    <mergeCell ref="A19:A30"/>
    <mergeCell ref="A37:A48"/>
    <mergeCell ref="A265:A267"/>
    <mergeCell ref="B265:D267"/>
    <mergeCell ref="A230:B230"/>
    <mergeCell ref="C58:D58"/>
    <mergeCell ref="C59:D59"/>
    <mergeCell ref="C60:D60"/>
    <mergeCell ref="A61:D61"/>
    <mergeCell ref="C62:D62"/>
    <mergeCell ref="C63:D63"/>
    <mergeCell ref="C64:D64"/>
    <mergeCell ref="C66:D66"/>
    <mergeCell ref="A67:D67"/>
    <mergeCell ref="A65:A66"/>
    <mergeCell ref="C65:D65"/>
    <mergeCell ref="B65:B66"/>
    <mergeCell ref="A68:D68"/>
    <mergeCell ref="A69:D69"/>
    <mergeCell ref="A70:B70"/>
    <mergeCell ref="A71:B71"/>
    <mergeCell ref="A1:D1"/>
    <mergeCell ref="A2:D2"/>
    <mergeCell ref="A3:B3"/>
    <mergeCell ref="C3:D3"/>
    <mergeCell ref="A4:B4"/>
    <mergeCell ref="A5:B5"/>
    <mergeCell ref="A6:B6"/>
    <mergeCell ref="A7:B7"/>
    <mergeCell ref="C7:D7"/>
    <mergeCell ref="A8:B8"/>
    <mergeCell ref="C8:D8"/>
    <mergeCell ref="C17:D17"/>
    <mergeCell ref="A36:B36"/>
    <mergeCell ref="A54:B54"/>
    <mergeCell ref="C55:D55"/>
    <mergeCell ref="C56:D56"/>
    <mergeCell ref="C57:D57"/>
    <mergeCell ref="A17:B18"/>
    <mergeCell ref="A9:B9"/>
    <mergeCell ref="A81:D81"/>
    <mergeCell ref="A90:B90"/>
    <mergeCell ref="A93:D93"/>
    <mergeCell ref="A76:A78"/>
    <mergeCell ref="A88:B88"/>
    <mergeCell ref="A82:B82"/>
    <mergeCell ref="A87:B87"/>
    <mergeCell ref="A83:B83"/>
    <mergeCell ref="C86:D86"/>
    <mergeCell ref="C83:D83"/>
    <mergeCell ref="C84:D84"/>
    <mergeCell ref="A84:A86"/>
    <mergeCell ref="B84:B86"/>
    <mergeCell ref="B133:B135"/>
    <mergeCell ref="B136:B137"/>
    <mergeCell ref="B142:B143"/>
    <mergeCell ref="B146:B149"/>
    <mergeCell ref="B129:B132"/>
    <mergeCell ref="B104:B107"/>
    <mergeCell ref="B98:B101"/>
    <mergeCell ref="B121:B124"/>
    <mergeCell ref="B138:B141"/>
    <mergeCell ref="B153:B154"/>
    <mergeCell ref="B159:B160"/>
    <mergeCell ref="A183:B183"/>
    <mergeCell ref="B150:B152"/>
    <mergeCell ref="B163:B166"/>
    <mergeCell ref="C163:D163"/>
    <mergeCell ref="B167:B169"/>
    <mergeCell ref="B170:B171"/>
    <mergeCell ref="C170:D170"/>
    <mergeCell ref="B172:B175"/>
    <mergeCell ref="B176:B177"/>
    <mergeCell ref="C183:D183"/>
    <mergeCell ref="A189:D189"/>
    <mergeCell ref="A190:D190"/>
    <mergeCell ref="A191:D191"/>
    <mergeCell ref="A79:B79"/>
    <mergeCell ref="A192:B194"/>
    <mergeCell ref="A195:B197"/>
    <mergeCell ref="A198:D198"/>
    <mergeCell ref="A211:D211"/>
    <mergeCell ref="A199:A204"/>
    <mergeCell ref="B199:B201"/>
    <mergeCell ref="B202:B204"/>
    <mergeCell ref="A205:A210"/>
    <mergeCell ref="B155:B158"/>
    <mergeCell ref="A184:A187"/>
    <mergeCell ref="A94:A162"/>
    <mergeCell ref="C94:D94"/>
    <mergeCell ref="C112:D112"/>
    <mergeCell ref="C129:D129"/>
    <mergeCell ref="C136:D136"/>
    <mergeCell ref="C146:D146"/>
    <mergeCell ref="C153:D153"/>
    <mergeCell ref="A180:D180"/>
    <mergeCell ref="A181:B181"/>
    <mergeCell ref="A182:B182"/>
    <mergeCell ref="A309:B309"/>
    <mergeCell ref="A281:D281"/>
    <mergeCell ref="A283:D283"/>
    <mergeCell ref="A290:B290"/>
    <mergeCell ref="A291:D291"/>
    <mergeCell ref="A292:B292"/>
    <mergeCell ref="A293:D293"/>
    <mergeCell ref="A295:D295"/>
    <mergeCell ref="B297:D297"/>
    <mergeCell ref="A298:D298"/>
    <mergeCell ref="A284:A286"/>
    <mergeCell ref="B284:B286"/>
    <mergeCell ref="A287:A289"/>
    <mergeCell ref="B287:B289"/>
    <mergeCell ref="A299:B299"/>
    <mergeCell ref="A300:D300"/>
    <mergeCell ref="B302:D302"/>
    <mergeCell ref="A303:D303"/>
    <mergeCell ref="A304:B304"/>
    <mergeCell ref="A305:D305"/>
    <mergeCell ref="B307:D307"/>
    <mergeCell ref="A308:D308"/>
    <mergeCell ref="A278:D278"/>
    <mergeCell ref="A279:D279"/>
    <mergeCell ref="A280:B280"/>
    <mergeCell ref="B259:D259"/>
    <mergeCell ref="B260:D260"/>
    <mergeCell ref="B261:D261"/>
    <mergeCell ref="A259:A261"/>
    <mergeCell ref="A262:A264"/>
    <mergeCell ref="B262:D262"/>
    <mergeCell ref="B263:D263"/>
    <mergeCell ref="B264:D264"/>
    <mergeCell ref="A268:D268"/>
    <mergeCell ref="A274:B275"/>
    <mergeCell ref="A272:B273"/>
    <mergeCell ref="A245:A247"/>
    <mergeCell ref="B245:B247"/>
    <mergeCell ref="A248:A250"/>
    <mergeCell ref="B248:B250"/>
    <mergeCell ref="B216:B218"/>
    <mergeCell ref="B220:B222"/>
    <mergeCell ref="B223:B225"/>
    <mergeCell ref="A212:A218"/>
    <mergeCell ref="A219:A228"/>
    <mergeCell ref="B226:B228"/>
    <mergeCell ref="B205:B207"/>
    <mergeCell ref="B208:B210"/>
    <mergeCell ref="B213:B215"/>
    <mergeCell ref="A229:D229"/>
    <mergeCell ref="A237:D237"/>
    <mergeCell ref="A244:D244"/>
    <mergeCell ref="A231:A233"/>
    <mergeCell ref="B231:B233"/>
    <mergeCell ref="A234:A236"/>
    <mergeCell ref="B234:B236"/>
    <mergeCell ref="A238:A240"/>
    <mergeCell ref="B238:B240"/>
    <mergeCell ref="A241:A243"/>
    <mergeCell ref="B241:B243"/>
    <mergeCell ref="A251:D251"/>
    <mergeCell ref="C252:D252"/>
    <mergeCell ref="A253:D253"/>
    <mergeCell ref="B254:D254"/>
    <mergeCell ref="A310:D310"/>
    <mergeCell ref="B312:D312"/>
    <mergeCell ref="A31:A35"/>
    <mergeCell ref="A49:A53"/>
    <mergeCell ref="A55:A60"/>
    <mergeCell ref="A62:A64"/>
    <mergeCell ref="B62:B64"/>
    <mergeCell ref="B94:B97"/>
    <mergeCell ref="B102:B103"/>
    <mergeCell ref="B108:B109"/>
    <mergeCell ref="B112:B115"/>
    <mergeCell ref="B116:B118"/>
    <mergeCell ref="B119:B120"/>
    <mergeCell ref="B125:B126"/>
    <mergeCell ref="B255:D255"/>
    <mergeCell ref="A256:D256"/>
    <mergeCell ref="A276:B276"/>
    <mergeCell ref="A277:B277"/>
    <mergeCell ref="A257:B257"/>
    <mergeCell ref="A258:B258"/>
  </mergeCells>
  <phoneticPr fontId="4"/>
  <dataValidations count="24">
    <dataValidation type="list" allowBlank="1" sqref="C16" xr:uid="{00000000-0002-0000-0100-000000000000}">
      <formula1>$G$6:$G$15</formula1>
    </dataValidation>
    <dataValidation type="decimal" operator="greaterThanOrEqual" allowBlank="1" showInputMessage="1" showErrorMessage="1" sqref="C241:C242 C234:C235 C216:C217 C208:C209 C296 C226:C227 C248:C249 C311 C252 C159 C284:C289 C309 C192:C193 C195:C196 C292 C280 C199:C200 C202:C203 C205:C206 C213:C214 C220:C221 C223:C224 C238:C239 C245:C246 C282 C294 C304 C306 C301 C299 C108 C125 C230:C232 C142 C176 C272:C275" xr:uid="{00000000-0002-0000-0100-000002000000}">
      <formula1>0</formula1>
    </dataValidation>
    <dataValidation allowBlank="1" sqref="C98 C116 C150 C133 C66:D66 D19:D30 D37:D48 C167" xr:uid="{00000000-0002-0000-0100-000005000000}"/>
    <dataValidation type="list" allowBlank="1" sqref="C130 C113 C147 C164 C95" xr:uid="{00000000-0002-0000-0100-000006000000}">
      <formula1>$G$95:$G$100</formula1>
    </dataValidation>
    <dataValidation type="list" allowBlank="1" sqref="C134 C151 C99 C117 C168" xr:uid="{00000000-0002-0000-0100-000007000000}">
      <formula1>$I$95:$I$98</formula1>
    </dataValidation>
    <dataValidation type="list" allowBlank="1" sqref="C131 C148 C114 C165 C96" xr:uid="{00000000-0002-0000-0100-000008000000}">
      <formula1>$J$95:$J$100</formula1>
    </dataValidation>
    <dataValidation type="list" allowBlank="1" sqref="C96 C148 C114 C131 C165" xr:uid="{00000000-0002-0000-0100-00000A000000}">
      <formula1>$J$95:$J$98</formula1>
    </dataValidation>
    <dataValidation type="list" allowBlank="1" sqref="C169 C152 C118 C135 C100" xr:uid="{00000000-0002-0000-0100-00000B000000}">
      <formula1>$H$95:$H$98</formula1>
    </dataValidation>
    <dataValidation sqref="B19:B30 B37:B48" xr:uid="{00000000-0002-0000-0100-00000C000000}"/>
    <dataValidation operator="greaterThanOrEqual" allowBlank="1" showInputMessage="1" showErrorMessage="1" sqref="C290 C201 C204 C243 C240 C236 C233 C172:C175 C222 C218 C215 C210 C207 C197 C194 C247 C250 C111 C128 C145 C225 C162 C179 C104:C107 C121:C124 C138:C141 C155:C158 C228" xr:uid="{00000000-0002-0000-0100-00000D000000}"/>
    <dataValidation type="list" allowBlank="1" showInputMessage="1" showErrorMessage="1" sqref="C4" xr:uid="{00000000-0002-0000-0100-00000E000000}">
      <formula1>$H$6:$H$8</formula1>
    </dataValidation>
    <dataValidation type="list" showInputMessage="1" showErrorMessage="1" sqref="C82" xr:uid="{00000000-0002-0000-0100-000010000000}">
      <formula1>$L$96:$L$97</formula1>
    </dataValidation>
    <dataValidation type="list" allowBlank="1" sqref="D36 D54" xr:uid="{00000000-0002-0000-0100-000011000000}">
      <formula1>$I$55:$I$69</formula1>
    </dataValidation>
    <dataValidation allowBlank="1" showDropDown="1" sqref="B254:D254" xr:uid="{00000000-0002-0000-0100-000012000000}"/>
    <dataValidation type="list" allowBlank="1" showInputMessage="1" showErrorMessage="1" sqref="C5" xr:uid="{00000000-0002-0000-0100-000013000000}">
      <formula1>$I$6:$I$21</formula1>
    </dataValidation>
    <dataValidation type="list" allowBlank="1" sqref="B49:B53 B31:B35" xr:uid="{AC7CE2EC-53E8-45CF-93F0-C43FE4496CA0}">
      <formula1>$G$31:$G$47</formula1>
    </dataValidation>
    <dataValidation type="decimal" errorStyle="warning" allowBlank="1" showErrorMessage="1" errorTitle="確認" error="大きな金額が入力されています。_x000a_単位は「万円」で入力してください。_x000a__x000a_例：1,000,000 円の場合 100_x000a__x000a_入力値が正しければ確定する事も可能です。_x000a_その場合、は理由を記載してください。" sqref="C72:C73 C160 C103 C126 C120 C143 C137 C177 C90 C154 C171 C109" xr:uid="{F1DF6976-A68E-420A-88FF-3980AD8E186B}">
      <formula1>0</formula1>
      <formula2>500</formula2>
    </dataValidation>
    <dataValidation type="list" allowBlank="1" sqref="C187 C78" xr:uid="{00000000-0002-0000-0100-000001000000}">
      <formula1>$G$71:$G$76</formula1>
    </dataValidation>
    <dataValidation type="list" allowBlank="1" showInputMessage="1" showErrorMessage="1" sqref="C186 C77" xr:uid="{00000000-0002-0000-0100-000004000000}">
      <formula1>$J$71:$J$86</formula1>
    </dataValidation>
    <dataValidation type="list" allowBlank="1" sqref="C132 C149 C97 C115 C166" xr:uid="{00000000-0002-0000-0100-000009000000}">
      <formula1>$K$95:$K$118</formula1>
    </dataValidation>
    <dataValidation type="whole" operator="greaterThanOrEqual" allowBlank="1" showInputMessage="1" showErrorMessage="1" sqref="C257" xr:uid="{D9518E7D-8B77-41E2-8C66-D84CBE4760E0}">
      <formula1>0</formula1>
    </dataValidation>
    <dataValidation type="list" allowBlank="1" sqref="C101" xr:uid="{8E4B02FF-FBB8-47C0-ADE2-04682B4800B4}">
      <formula1>$M$96:$M$97</formula1>
    </dataValidation>
    <dataValidation type="list" allowBlank="1" sqref="D31:D35 D49:D53" xr:uid="{635A7F6A-09F8-481E-8C76-4246DC00832E}">
      <formula1>$I$32:$I$36</formula1>
    </dataValidation>
    <dataValidation errorStyle="warning" allowBlank="1" showErrorMessage="1" errorTitle="確認" error="大きな金額が入力されています。_x000a_単位は「万円」で入力してください。_x000a__x000a_例：1,000,000 円の場合 100_x000a__x000a_入力値が正しければ確定する事も可能です。_x000a_その場合、は理由を記載してください。" sqref="C144 C161 C178" xr:uid="{DAE8DD32-E9BF-4D8C-9777-452371B18A2A}"/>
  </dataValidations>
  <printOptions horizontalCentered="1"/>
  <pageMargins left="0.70833333333333293" right="0.57062500000000005" top="0.74791666666666701" bottom="0.74791666666666701" header="0.31458333333333294" footer="0.31458333333333294"/>
  <pageSetup paperSize="9" scale="59" fitToHeight="0" orientation="portrait" r:id="rId1"/>
  <headerFooter>
    <oddFooter>&amp;C&amp;P／&amp;N</oddFooter>
  </headerFooter>
  <rowBreaks count="9" manualBreakCount="9">
    <brk id="60" max="3" man="1"/>
    <brk id="66" max="3" man="1"/>
    <brk id="127" max="3" man="1"/>
    <brk id="179" max="3" man="1"/>
    <brk id="188" max="3" man="1"/>
    <brk id="210" max="3" man="1"/>
    <brk id="228" max="3" man="1"/>
    <brk id="250" max="3" man="1"/>
    <brk id="277"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2-1">
              <controlPr defaultSize="0" autoPict="0">
                <anchor moveWithCells="1">
                  <from>
                    <xdr:col>2</xdr:col>
                    <xdr:colOff>53340</xdr:colOff>
                    <xdr:row>61</xdr:row>
                    <xdr:rowOff>60960</xdr:rowOff>
                  </from>
                  <to>
                    <xdr:col>3</xdr:col>
                    <xdr:colOff>2880360</xdr:colOff>
                    <xdr:row>61</xdr:row>
                    <xdr:rowOff>419100</xdr:rowOff>
                  </to>
                </anchor>
              </controlPr>
            </control>
          </mc:Choice>
        </mc:AlternateContent>
        <mc:AlternateContent xmlns:mc="http://schemas.openxmlformats.org/markup-compatibility/2006">
          <mc:Choice Requires="x14">
            <control shapeId="12290" r:id="rId5" name="Check2-2">
              <controlPr defaultSize="0" autoPict="0">
                <anchor moveWithCells="1">
                  <from>
                    <xdr:col>2</xdr:col>
                    <xdr:colOff>53340</xdr:colOff>
                    <xdr:row>61</xdr:row>
                    <xdr:rowOff>556260</xdr:rowOff>
                  </from>
                  <to>
                    <xdr:col>3</xdr:col>
                    <xdr:colOff>3185160</xdr:colOff>
                    <xdr:row>61</xdr:row>
                    <xdr:rowOff>1066800</xdr:rowOff>
                  </to>
                </anchor>
              </controlPr>
            </control>
          </mc:Choice>
        </mc:AlternateContent>
        <mc:AlternateContent xmlns:mc="http://schemas.openxmlformats.org/markup-compatibility/2006">
          <mc:Choice Requires="x14">
            <control shapeId="12291" r:id="rId6" name="Check2-3">
              <controlPr defaultSize="0" autoPict="0">
                <anchor moveWithCells="1">
                  <from>
                    <xdr:col>2</xdr:col>
                    <xdr:colOff>53340</xdr:colOff>
                    <xdr:row>61</xdr:row>
                    <xdr:rowOff>1272540</xdr:rowOff>
                  </from>
                  <to>
                    <xdr:col>3</xdr:col>
                    <xdr:colOff>3185160</xdr:colOff>
                    <xdr:row>61</xdr:row>
                    <xdr:rowOff>1485900</xdr:rowOff>
                  </to>
                </anchor>
              </controlPr>
            </control>
          </mc:Choice>
        </mc:AlternateContent>
        <mc:AlternateContent xmlns:mc="http://schemas.openxmlformats.org/markup-compatibility/2006">
          <mc:Choice Requires="x14">
            <control shapeId="12292" r:id="rId7" name="Check2-4">
              <controlPr defaultSize="0" autoPict="0">
                <anchor moveWithCells="1">
                  <from>
                    <xdr:col>2</xdr:col>
                    <xdr:colOff>53340</xdr:colOff>
                    <xdr:row>61</xdr:row>
                    <xdr:rowOff>1524000</xdr:rowOff>
                  </from>
                  <to>
                    <xdr:col>3</xdr:col>
                    <xdr:colOff>3185160</xdr:colOff>
                    <xdr:row>61</xdr:row>
                    <xdr:rowOff>1744980</xdr:rowOff>
                  </to>
                </anchor>
              </controlPr>
            </control>
          </mc:Choice>
        </mc:AlternateContent>
        <mc:AlternateContent xmlns:mc="http://schemas.openxmlformats.org/markup-compatibility/2006">
          <mc:Choice Requires="x14">
            <control shapeId="12294" r:id="rId8" name="Check3-1-1-1">
              <controlPr defaultSize="0" autoPict="0">
                <anchor moveWithCells="1">
                  <from>
                    <xdr:col>2</xdr:col>
                    <xdr:colOff>22860</xdr:colOff>
                    <xdr:row>70</xdr:row>
                    <xdr:rowOff>0</xdr:rowOff>
                  </from>
                  <to>
                    <xdr:col>2</xdr:col>
                    <xdr:colOff>708660</xdr:colOff>
                    <xdr:row>71</xdr:row>
                    <xdr:rowOff>0</xdr:rowOff>
                  </to>
                </anchor>
              </controlPr>
            </control>
          </mc:Choice>
        </mc:AlternateContent>
        <mc:AlternateContent xmlns:mc="http://schemas.openxmlformats.org/markup-compatibility/2006">
          <mc:Choice Requires="x14">
            <control shapeId="12295" r:id="rId9" name="Check3-1-1-2">
              <controlPr defaultSize="0" autoPict="0">
                <anchor moveWithCells="1">
                  <from>
                    <xdr:col>3</xdr:col>
                    <xdr:colOff>0</xdr:colOff>
                    <xdr:row>70</xdr:row>
                    <xdr:rowOff>15240</xdr:rowOff>
                  </from>
                  <to>
                    <xdr:col>3</xdr:col>
                    <xdr:colOff>1584960</xdr:colOff>
                    <xdr:row>71</xdr:row>
                    <xdr:rowOff>0</xdr:rowOff>
                  </to>
                </anchor>
              </controlPr>
            </control>
          </mc:Choice>
        </mc:AlternateContent>
        <mc:AlternateContent xmlns:mc="http://schemas.openxmlformats.org/markup-compatibility/2006">
          <mc:Choice Requires="x14">
            <control shapeId="12296" r:id="rId10" name="Check3-1-1-3">
              <controlPr defaultSize="0" autoPict="0">
                <anchor moveWithCells="1">
                  <from>
                    <xdr:col>2</xdr:col>
                    <xdr:colOff>30480</xdr:colOff>
                    <xdr:row>69</xdr:row>
                    <xdr:rowOff>0</xdr:rowOff>
                  </from>
                  <to>
                    <xdr:col>3</xdr:col>
                    <xdr:colOff>38100</xdr:colOff>
                    <xdr:row>69</xdr:row>
                    <xdr:rowOff>243840</xdr:rowOff>
                  </to>
                </anchor>
              </controlPr>
            </control>
          </mc:Choice>
        </mc:AlternateContent>
        <mc:AlternateContent xmlns:mc="http://schemas.openxmlformats.org/markup-compatibility/2006">
          <mc:Choice Requires="x14">
            <control shapeId="12304" r:id="rId11" name="Check Box 57">
              <controlPr defaultSize="0" autoPict="0">
                <anchor moveWithCells="1">
                  <from>
                    <xdr:col>3</xdr:col>
                    <xdr:colOff>0</xdr:colOff>
                    <xdr:row>79</xdr:row>
                    <xdr:rowOff>60960</xdr:rowOff>
                  </from>
                  <to>
                    <xdr:col>3</xdr:col>
                    <xdr:colOff>861060</xdr:colOff>
                    <xdr:row>79</xdr:row>
                    <xdr:rowOff>342900</xdr:rowOff>
                  </to>
                </anchor>
              </controlPr>
            </control>
          </mc:Choice>
        </mc:AlternateContent>
        <mc:AlternateContent xmlns:mc="http://schemas.openxmlformats.org/markup-compatibility/2006">
          <mc:Choice Requires="x14">
            <control shapeId="12305" r:id="rId12" name="Check Box 58">
              <controlPr defaultSize="0" autoPict="0">
                <anchor moveWithCells="1">
                  <from>
                    <xdr:col>3</xdr:col>
                    <xdr:colOff>1508760</xdr:colOff>
                    <xdr:row>79</xdr:row>
                    <xdr:rowOff>60960</xdr:rowOff>
                  </from>
                  <to>
                    <xdr:col>3</xdr:col>
                    <xdr:colOff>2118360</xdr:colOff>
                    <xdr:row>79</xdr:row>
                    <xdr:rowOff>342900</xdr:rowOff>
                  </to>
                </anchor>
              </controlPr>
            </control>
          </mc:Choice>
        </mc:AlternateContent>
        <mc:AlternateContent xmlns:mc="http://schemas.openxmlformats.org/markup-compatibility/2006">
          <mc:Choice Requires="x14">
            <control shapeId="12306" r:id="rId13" name="Check Box 59">
              <controlPr defaultSize="0" autoPict="0">
                <anchor moveWithCells="1">
                  <from>
                    <xdr:col>3</xdr:col>
                    <xdr:colOff>2735580</xdr:colOff>
                    <xdr:row>79</xdr:row>
                    <xdr:rowOff>60960</xdr:rowOff>
                  </from>
                  <to>
                    <xdr:col>4</xdr:col>
                    <xdr:colOff>60960</xdr:colOff>
                    <xdr:row>79</xdr:row>
                    <xdr:rowOff>342900</xdr:rowOff>
                  </to>
                </anchor>
              </controlPr>
            </control>
          </mc:Choice>
        </mc:AlternateContent>
        <mc:AlternateContent xmlns:mc="http://schemas.openxmlformats.org/markup-compatibility/2006">
          <mc:Choice Requires="x14">
            <control shapeId="12308" r:id="rId14" name="Check Box 66">
              <controlPr defaultSize="0" autoPict="0">
                <anchor moveWithCells="1">
                  <from>
                    <xdr:col>3</xdr:col>
                    <xdr:colOff>0</xdr:colOff>
                    <xdr:row>91</xdr:row>
                    <xdr:rowOff>15240</xdr:rowOff>
                  </from>
                  <to>
                    <xdr:col>3</xdr:col>
                    <xdr:colOff>868680</xdr:colOff>
                    <xdr:row>92</xdr:row>
                    <xdr:rowOff>22860</xdr:rowOff>
                  </to>
                </anchor>
              </controlPr>
            </control>
          </mc:Choice>
        </mc:AlternateContent>
        <mc:AlternateContent xmlns:mc="http://schemas.openxmlformats.org/markup-compatibility/2006">
          <mc:Choice Requires="x14">
            <control shapeId="12309" r:id="rId15" name="Check Box 67">
              <controlPr defaultSize="0" autoPict="0">
                <anchor moveWithCells="1">
                  <from>
                    <xdr:col>3</xdr:col>
                    <xdr:colOff>1432560</xdr:colOff>
                    <xdr:row>91</xdr:row>
                    <xdr:rowOff>7620</xdr:rowOff>
                  </from>
                  <to>
                    <xdr:col>3</xdr:col>
                    <xdr:colOff>2026920</xdr:colOff>
                    <xdr:row>92</xdr:row>
                    <xdr:rowOff>22860</xdr:rowOff>
                  </to>
                </anchor>
              </controlPr>
            </control>
          </mc:Choice>
        </mc:AlternateContent>
        <mc:AlternateContent xmlns:mc="http://schemas.openxmlformats.org/markup-compatibility/2006">
          <mc:Choice Requires="x14">
            <control shapeId="12310" r:id="rId16" name="Check Box 68">
              <controlPr defaultSize="0" autoPict="0">
                <anchor moveWithCells="1">
                  <from>
                    <xdr:col>3</xdr:col>
                    <xdr:colOff>2735580</xdr:colOff>
                    <xdr:row>91</xdr:row>
                    <xdr:rowOff>15240</xdr:rowOff>
                  </from>
                  <to>
                    <xdr:col>4</xdr:col>
                    <xdr:colOff>609600</xdr:colOff>
                    <xdr:row>92</xdr:row>
                    <xdr:rowOff>22860</xdr:rowOff>
                  </to>
                </anchor>
              </controlPr>
            </control>
          </mc:Choice>
        </mc:AlternateContent>
        <mc:AlternateContent xmlns:mc="http://schemas.openxmlformats.org/markup-compatibility/2006">
          <mc:Choice Requires="x14">
            <control shapeId="12316" r:id="rId17" name="Check Box 74">
              <controlPr defaultSize="0" autoPict="0">
                <anchor moveWithCells="1">
                  <from>
                    <xdr:col>2</xdr:col>
                    <xdr:colOff>30480</xdr:colOff>
                    <xdr:row>93</xdr:row>
                    <xdr:rowOff>0</xdr:rowOff>
                  </from>
                  <to>
                    <xdr:col>2</xdr:col>
                    <xdr:colOff>876300</xdr:colOff>
                    <xdr:row>94</xdr:row>
                    <xdr:rowOff>15240</xdr:rowOff>
                  </to>
                </anchor>
              </controlPr>
            </control>
          </mc:Choice>
        </mc:AlternateContent>
        <mc:AlternateContent xmlns:mc="http://schemas.openxmlformats.org/markup-compatibility/2006">
          <mc:Choice Requires="x14">
            <control shapeId="12317" r:id="rId18" name="Check Box 75">
              <controlPr defaultSize="0" autoPict="0">
                <anchor moveWithCells="1">
                  <from>
                    <xdr:col>3</xdr:col>
                    <xdr:colOff>0</xdr:colOff>
                    <xdr:row>93</xdr:row>
                    <xdr:rowOff>15240</xdr:rowOff>
                  </from>
                  <to>
                    <xdr:col>3</xdr:col>
                    <xdr:colOff>1196340</xdr:colOff>
                    <xdr:row>94</xdr:row>
                    <xdr:rowOff>15240</xdr:rowOff>
                  </to>
                </anchor>
              </controlPr>
            </control>
          </mc:Choice>
        </mc:AlternateContent>
        <mc:AlternateContent xmlns:mc="http://schemas.openxmlformats.org/markup-compatibility/2006">
          <mc:Choice Requires="x14">
            <control shapeId="12318" r:id="rId19" name="Check Box 76">
              <controlPr defaultSize="0" autoPict="0">
                <anchor moveWithCells="1">
                  <from>
                    <xdr:col>2</xdr:col>
                    <xdr:colOff>22860</xdr:colOff>
                    <xdr:row>101</xdr:row>
                    <xdr:rowOff>22860</xdr:rowOff>
                  </from>
                  <to>
                    <xdr:col>2</xdr:col>
                    <xdr:colOff>876300</xdr:colOff>
                    <xdr:row>102</xdr:row>
                    <xdr:rowOff>0</xdr:rowOff>
                  </to>
                </anchor>
              </controlPr>
            </control>
          </mc:Choice>
        </mc:AlternateContent>
        <mc:AlternateContent xmlns:mc="http://schemas.openxmlformats.org/markup-compatibility/2006">
          <mc:Choice Requires="x14">
            <control shapeId="12338" r:id="rId20" name="Check Box 96">
              <controlPr defaultSize="0" autoPict="0">
                <anchor moveWithCells="1">
                  <from>
                    <xdr:col>2</xdr:col>
                    <xdr:colOff>30480</xdr:colOff>
                    <xdr:row>180</xdr:row>
                    <xdr:rowOff>30480</xdr:rowOff>
                  </from>
                  <to>
                    <xdr:col>3</xdr:col>
                    <xdr:colOff>449580</xdr:colOff>
                    <xdr:row>181</xdr:row>
                    <xdr:rowOff>15240</xdr:rowOff>
                  </to>
                </anchor>
              </controlPr>
            </control>
          </mc:Choice>
        </mc:AlternateContent>
        <mc:AlternateContent xmlns:mc="http://schemas.openxmlformats.org/markup-compatibility/2006">
          <mc:Choice Requires="x14">
            <control shapeId="12341" r:id="rId21" name="Check Box 99">
              <controlPr defaultSize="0" autoPict="0">
                <anchor moveWithCells="1">
                  <from>
                    <xdr:col>3</xdr:col>
                    <xdr:colOff>0</xdr:colOff>
                    <xdr:row>183</xdr:row>
                    <xdr:rowOff>0</xdr:rowOff>
                  </from>
                  <to>
                    <xdr:col>3</xdr:col>
                    <xdr:colOff>784860</xdr:colOff>
                    <xdr:row>183</xdr:row>
                    <xdr:rowOff>243840</xdr:rowOff>
                  </to>
                </anchor>
              </controlPr>
            </control>
          </mc:Choice>
        </mc:AlternateContent>
        <mc:AlternateContent xmlns:mc="http://schemas.openxmlformats.org/markup-compatibility/2006">
          <mc:Choice Requires="x14">
            <control shapeId="12342" r:id="rId22" name="Check Box 100">
              <controlPr defaultSize="0" autoPict="0">
                <anchor moveWithCells="1">
                  <from>
                    <xdr:col>3</xdr:col>
                    <xdr:colOff>1432560</xdr:colOff>
                    <xdr:row>183</xdr:row>
                    <xdr:rowOff>0</xdr:rowOff>
                  </from>
                  <to>
                    <xdr:col>3</xdr:col>
                    <xdr:colOff>2118360</xdr:colOff>
                    <xdr:row>183</xdr:row>
                    <xdr:rowOff>236220</xdr:rowOff>
                  </to>
                </anchor>
              </controlPr>
            </control>
          </mc:Choice>
        </mc:AlternateContent>
        <mc:AlternateContent xmlns:mc="http://schemas.openxmlformats.org/markup-compatibility/2006">
          <mc:Choice Requires="x14">
            <control shapeId="12343" r:id="rId23" name="Check Box 101">
              <controlPr defaultSize="0" autoPict="0">
                <anchor moveWithCells="1">
                  <from>
                    <xdr:col>3</xdr:col>
                    <xdr:colOff>2735580</xdr:colOff>
                    <xdr:row>183</xdr:row>
                    <xdr:rowOff>0</xdr:rowOff>
                  </from>
                  <to>
                    <xdr:col>4</xdr:col>
                    <xdr:colOff>60960</xdr:colOff>
                    <xdr:row>183</xdr:row>
                    <xdr:rowOff>243840</xdr:rowOff>
                  </to>
                </anchor>
              </controlPr>
            </control>
          </mc:Choice>
        </mc:AlternateContent>
        <mc:AlternateContent xmlns:mc="http://schemas.openxmlformats.org/markup-compatibility/2006">
          <mc:Choice Requires="x14">
            <control shapeId="12353" r:id="rId24" name="Check Box 126">
              <controlPr defaultSize="0" autoPict="0">
                <anchor moveWithCells="1">
                  <from>
                    <xdr:col>3</xdr:col>
                    <xdr:colOff>0</xdr:colOff>
                    <xdr:row>187</xdr:row>
                    <xdr:rowOff>7620</xdr:rowOff>
                  </from>
                  <to>
                    <xdr:col>3</xdr:col>
                    <xdr:colOff>792480</xdr:colOff>
                    <xdr:row>187</xdr:row>
                    <xdr:rowOff>243840</xdr:rowOff>
                  </to>
                </anchor>
              </controlPr>
            </control>
          </mc:Choice>
        </mc:AlternateContent>
        <mc:AlternateContent xmlns:mc="http://schemas.openxmlformats.org/markup-compatibility/2006">
          <mc:Choice Requires="x14">
            <control shapeId="12354" r:id="rId25" name="Check Box 127">
              <controlPr defaultSize="0" autoPict="0">
                <anchor moveWithCells="1">
                  <from>
                    <xdr:col>3</xdr:col>
                    <xdr:colOff>1432560</xdr:colOff>
                    <xdr:row>187</xdr:row>
                    <xdr:rowOff>7620</xdr:rowOff>
                  </from>
                  <to>
                    <xdr:col>3</xdr:col>
                    <xdr:colOff>2125980</xdr:colOff>
                    <xdr:row>187</xdr:row>
                    <xdr:rowOff>243840</xdr:rowOff>
                  </to>
                </anchor>
              </controlPr>
            </control>
          </mc:Choice>
        </mc:AlternateContent>
        <mc:AlternateContent xmlns:mc="http://schemas.openxmlformats.org/markup-compatibility/2006">
          <mc:Choice Requires="x14">
            <control shapeId="12355" r:id="rId26" name="Check Box 128">
              <controlPr defaultSize="0" autoPict="0">
                <anchor moveWithCells="1">
                  <from>
                    <xdr:col>3</xdr:col>
                    <xdr:colOff>2727960</xdr:colOff>
                    <xdr:row>187</xdr:row>
                    <xdr:rowOff>7620</xdr:rowOff>
                  </from>
                  <to>
                    <xdr:col>4</xdr:col>
                    <xdr:colOff>396240</xdr:colOff>
                    <xdr:row>187</xdr:row>
                    <xdr:rowOff>243840</xdr:rowOff>
                  </to>
                </anchor>
              </controlPr>
            </control>
          </mc:Choice>
        </mc:AlternateContent>
        <mc:AlternateContent xmlns:mc="http://schemas.openxmlformats.org/markup-compatibility/2006">
          <mc:Choice Requires="x14">
            <control shapeId="12387" r:id="rId27" name="Group Box 212">
              <controlPr defaultSize="0" autoPict="0">
                <anchor moveWithCells="1">
                  <from>
                    <xdr:col>0</xdr:col>
                    <xdr:colOff>1424940</xdr:colOff>
                    <xdr:row>255</xdr:row>
                    <xdr:rowOff>220980</xdr:rowOff>
                  </from>
                  <to>
                    <xdr:col>1</xdr:col>
                    <xdr:colOff>2461260</xdr:colOff>
                    <xdr:row>257</xdr:row>
                    <xdr:rowOff>182880</xdr:rowOff>
                  </to>
                </anchor>
              </controlPr>
            </control>
          </mc:Choice>
        </mc:AlternateContent>
        <mc:AlternateContent xmlns:mc="http://schemas.openxmlformats.org/markup-compatibility/2006">
          <mc:Choice Requires="x14">
            <control shapeId="12388" r:id="rId28" name="Group Box 216">
              <controlPr defaultSize="0" autoPict="0">
                <anchor moveWithCells="1">
                  <from>
                    <xdr:col>2</xdr:col>
                    <xdr:colOff>15240</xdr:colOff>
                    <xdr:row>277</xdr:row>
                    <xdr:rowOff>0</xdr:rowOff>
                  </from>
                  <to>
                    <xdr:col>3</xdr:col>
                    <xdr:colOff>2689860</xdr:colOff>
                    <xdr:row>280</xdr:row>
                    <xdr:rowOff>243840</xdr:rowOff>
                  </to>
                </anchor>
              </controlPr>
            </control>
          </mc:Choice>
        </mc:AlternateContent>
        <mc:AlternateContent xmlns:mc="http://schemas.openxmlformats.org/markup-compatibility/2006">
          <mc:Choice Requires="x14">
            <control shapeId="12423" r:id="rId29" name="Option Button 283">
              <controlPr defaultSize="0" autoPict="0">
                <anchor moveWithCells="1">
                  <from>
                    <xdr:col>2</xdr:col>
                    <xdr:colOff>68580</xdr:colOff>
                    <xdr:row>16</xdr:row>
                    <xdr:rowOff>22860</xdr:rowOff>
                  </from>
                  <to>
                    <xdr:col>2</xdr:col>
                    <xdr:colOff>1371600</xdr:colOff>
                    <xdr:row>16</xdr:row>
                    <xdr:rowOff>259080</xdr:rowOff>
                  </to>
                </anchor>
              </controlPr>
            </control>
          </mc:Choice>
        </mc:AlternateContent>
        <mc:AlternateContent xmlns:mc="http://schemas.openxmlformats.org/markup-compatibility/2006">
          <mc:Choice Requires="x14">
            <control shapeId="12424" r:id="rId30" name="Option Button 284">
              <controlPr defaultSize="0" autoPict="0">
                <anchor moveWithCells="1">
                  <from>
                    <xdr:col>2</xdr:col>
                    <xdr:colOff>1242060</xdr:colOff>
                    <xdr:row>16</xdr:row>
                    <xdr:rowOff>22860</xdr:rowOff>
                  </from>
                  <to>
                    <xdr:col>2</xdr:col>
                    <xdr:colOff>2537460</xdr:colOff>
                    <xdr:row>16</xdr:row>
                    <xdr:rowOff>259080</xdr:rowOff>
                  </to>
                </anchor>
              </controlPr>
            </control>
          </mc:Choice>
        </mc:AlternateContent>
        <mc:AlternateContent xmlns:mc="http://schemas.openxmlformats.org/markup-compatibility/2006">
          <mc:Choice Requires="x14">
            <control shapeId="12425" r:id="rId31" name="Option Button 285">
              <controlPr defaultSize="0" autoPict="0">
                <anchor moveWithCells="1">
                  <from>
                    <xdr:col>3</xdr:col>
                    <xdr:colOff>0</xdr:colOff>
                    <xdr:row>16</xdr:row>
                    <xdr:rowOff>22860</xdr:rowOff>
                  </from>
                  <to>
                    <xdr:col>3</xdr:col>
                    <xdr:colOff>1310640</xdr:colOff>
                    <xdr:row>16</xdr:row>
                    <xdr:rowOff>259080</xdr:rowOff>
                  </to>
                </anchor>
              </controlPr>
            </control>
          </mc:Choice>
        </mc:AlternateContent>
        <mc:AlternateContent xmlns:mc="http://schemas.openxmlformats.org/markup-compatibility/2006">
          <mc:Choice Requires="x14">
            <control shapeId="12428" r:id="rId32" name="Group Box 290">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2434" r:id="rId33" name="Group Box 296">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2440" r:id="rId34" name="Group Box 302">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2446" r:id="rId35" name="Group Box 308">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2452" r:id="rId36" name="チェック 164">
              <controlPr defaultSize="0" autoPict="0">
                <anchor moveWithCells="1">
                  <from>
                    <xdr:col>3</xdr:col>
                    <xdr:colOff>0</xdr:colOff>
                    <xdr:row>69</xdr:row>
                    <xdr:rowOff>0</xdr:rowOff>
                  </from>
                  <to>
                    <xdr:col>3</xdr:col>
                    <xdr:colOff>2758440</xdr:colOff>
                    <xdr:row>69</xdr:row>
                    <xdr:rowOff>243840</xdr:rowOff>
                  </to>
                </anchor>
              </controlPr>
            </control>
          </mc:Choice>
        </mc:AlternateContent>
        <mc:AlternateContent xmlns:mc="http://schemas.openxmlformats.org/markup-compatibility/2006">
          <mc:Choice Requires="x14">
            <control shapeId="12464" r:id="rId37" name="Check Box 350">
              <controlPr defaultSize="0" autoPict="0">
                <anchor moveWithCells="1">
                  <from>
                    <xdr:col>3</xdr:col>
                    <xdr:colOff>0</xdr:colOff>
                    <xdr:row>180</xdr:row>
                    <xdr:rowOff>30480</xdr:rowOff>
                  </from>
                  <to>
                    <xdr:col>3</xdr:col>
                    <xdr:colOff>2857500</xdr:colOff>
                    <xdr:row>181</xdr:row>
                    <xdr:rowOff>15240</xdr:rowOff>
                  </to>
                </anchor>
              </controlPr>
            </control>
          </mc:Choice>
        </mc:AlternateContent>
        <mc:AlternateContent xmlns:mc="http://schemas.openxmlformats.org/markup-compatibility/2006">
          <mc:Choice Requires="x14">
            <control shapeId="12470" r:id="rId38" name="チェック 182">
              <controlPr defaultSize="0" autoPict="0">
                <anchor moveWithCells="1">
                  <from>
                    <xdr:col>3</xdr:col>
                    <xdr:colOff>0</xdr:colOff>
                    <xdr:row>75</xdr:row>
                    <xdr:rowOff>15240</xdr:rowOff>
                  </from>
                  <to>
                    <xdr:col>3</xdr:col>
                    <xdr:colOff>861060</xdr:colOff>
                    <xdr:row>76</xdr:row>
                    <xdr:rowOff>0</xdr:rowOff>
                  </to>
                </anchor>
              </controlPr>
            </control>
          </mc:Choice>
        </mc:AlternateContent>
        <mc:AlternateContent xmlns:mc="http://schemas.openxmlformats.org/markup-compatibility/2006">
          <mc:Choice Requires="x14">
            <control shapeId="12471" r:id="rId39" name="チェック 183">
              <controlPr defaultSize="0" autoPict="0">
                <anchor moveWithCells="1">
                  <from>
                    <xdr:col>3</xdr:col>
                    <xdr:colOff>1508760</xdr:colOff>
                    <xdr:row>75</xdr:row>
                    <xdr:rowOff>15240</xdr:rowOff>
                  </from>
                  <to>
                    <xdr:col>3</xdr:col>
                    <xdr:colOff>2171700</xdr:colOff>
                    <xdr:row>76</xdr:row>
                    <xdr:rowOff>0</xdr:rowOff>
                  </to>
                </anchor>
              </controlPr>
            </control>
          </mc:Choice>
        </mc:AlternateContent>
        <mc:AlternateContent xmlns:mc="http://schemas.openxmlformats.org/markup-compatibility/2006">
          <mc:Choice Requires="x14">
            <control shapeId="12472" r:id="rId40" name="チェック 184">
              <controlPr defaultSize="0" autoPict="0">
                <anchor moveWithCells="1">
                  <from>
                    <xdr:col>3</xdr:col>
                    <xdr:colOff>2727960</xdr:colOff>
                    <xdr:row>75</xdr:row>
                    <xdr:rowOff>15240</xdr:rowOff>
                  </from>
                  <to>
                    <xdr:col>3</xdr:col>
                    <xdr:colOff>3444240</xdr:colOff>
                    <xdr:row>76</xdr:row>
                    <xdr:rowOff>0</xdr:rowOff>
                  </to>
                </anchor>
              </controlPr>
            </control>
          </mc:Choice>
        </mc:AlternateContent>
        <mc:AlternateContent xmlns:mc="http://schemas.openxmlformats.org/markup-compatibility/2006">
          <mc:Choice Requires="x14">
            <control shapeId="12475" r:id="rId41" name="チェック 187">
              <controlPr defaultSize="0" autoPict="0">
                <anchor moveWithCells="1">
                  <from>
                    <xdr:col>2</xdr:col>
                    <xdr:colOff>30480</xdr:colOff>
                    <xdr:row>256</xdr:row>
                    <xdr:rowOff>220980</xdr:rowOff>
                  </from>
                  <to>
                    <xdr:col>2</xdr:col>
                    <xdr:colOff>1851660</xdr:colOff>
                    <xdr:row>257</xdr:row>
                    <xdr:rowOff>220980</xdr:rowOff>
                  </to>
                </anchor>
              </controlPr>
            </control>
          </mc:Choice>
        </mc:AlternateContent>
        <mc:AlternateContent xmlns:mc="http://schemas.openxmlformats.org/markup-compatibility/2006">
          <mc:Choice Requires="x14">
            <control shapeId="12533" r:id="rId42" name="Check2-5">
              <controlPr defaultSize="0" autoPict="0">
                <anchor moveWithCells="1">
                  <from>
                    <xdr:col>2</xdr:col>
                    <xdr:colOff>53340</xdr:colOff>
                    <xdr:row>61</xdr:row>
                    <xdr:rowOff>1790700</xdr:rowOff>
                  </from>
                  <to>
                    <xdr:col>3</xdr:col>
                    <xdr:colOff>3185160</xdr:colOff>
                    <xdr:row>61</xdr:row>
                    <xdr:rowOff>2019300</xdr:rowOff>
                  </to>
                </anchor>
              </controlPr>
            </control>
          </mc:Choice>
        </mc:AlternateContent>
        <mc:AlternateContent xmlns:mc="http://schemas.openxmlformats.org/markup-compatibility/2006">
          <mc:Choice Requires="x14">
            <control shapeId="12538" r:id="rId43" name="チェック 250">
              <controlPr defaultSize="0" autoPict="0">
                <anchor moveWithCells="1">
                  <from>
                    <xdr:col>2</xdr:col>
                    <xdr:colOff>30480</xdr:colOff>
                    <xdr:row>75</xdr:row>
                    <xdr:rowOff>15240</xdr:rowOff>
                  </from>
                  <to>
                    <xdr:col>2</xdr:col>
                    <xdr:colOff>899160</xdr:colOff>
                    <xdr:row>76</xdr:row>
                    <xdr:rowOff>0</xdr:rowOff>
                  </to>
                </anchor>
              </controlPr>
            </control>
          </mc:Choice>
        </mc:AlternateContent>
        <mc:AlternateContent xmlns:mc="http://schemas.openxmlformats.org/markup-compatibility/2006">
          <mc:Choice Requires="x14">
            <control shapeId="12543" r:id="rId44" name="チェック 255">
              <controlPr defaultSize="0" autoPict="0">
                <anchor moveWithCells="1">
                  <from>
                    <xdr:col>2</xdr:col>
                    <xdr:colOff>22860</xdr:colOff>
                    <xdr:row>79</xdr:row>
                    <xdr:rowOff>83820</xdr:rowOff>
                  </from>
                  <to>
                    <xdr:col>2</xdr:col>
                    <xdr:colOff>876300</xdr:colOff>
                    <xdr:row>79</xdr:row>
                    <xdr:rowOff>320040</xdr:rowOff>
                  </to>
                </anchor>
              </controlPr>
            </control>
          </mc:Choice>
        </mc:AlternateContent>
        <mc:AlternateContent xmlns:mc="http://schemas.openxmlformats.org/markup-compatibility/2006">
          <mc:Choice Requires="x14">
            <control shapeId="12548" r:id="rId45" name="チェック 260">
              <controlPr defaultSize="0" autoPict="0">
                <anchor moveWithCells="1">
                  <from>
                    <xdr:col>2</xdr:col>
                    <xdr:colOff>30480</xdr:colOff>
                    <xdr:row>97</xdr:row>
                    <xdr:rowOff>7620</xdr:rowOff>
                  </from>
                  <to>
                    <xdr:col>2</xdr:col>
                    <xdr:colOff>876300</xdr:colOff>
                    <xdr:row>98</xdr:row>
                    <xdr:rowOff>22860</xdr:rowOff>
                  </to>
                </anchor>
              </controlPr>
            </control>
          </mc:Choice>
        </mc:AlternateContent>
        <mc:AlternateContent xmlns:mc="http://schemas.openxmlformats.org/markup-compatibility/2006">
          <mc:Choice Requires="x14">
            <control shapeId="12544" r:id="rId46" name="チェック 256">
              <controlPr defaultSize="0" autoPict="0">
                <anchor moveWithCells="1">
                  <from>
                    <xdr:col>2</xdr:col>
                    <xdr:colOff>30480</xdr:colOff>
                    <xdr:row>91</xdr:row>
                    <xdr:rowOff>22860</xdr:rowOff>
                  </from>
                  <to>
                    <xdr:col>2</xdr:col>
                    <xdr:colOff>876300</xdr:colOff>
                    <xdr:row>92</xdr:row>
                    <xdr:rowOff>22860</xdr:rowOff>
                  </to>
                </anchor>
              </controlPr>
            </control>
          </mc:Choice>
        </mc:AlternateContent>
        <mc:AlternateContent xmlns:mc="http://schemas.openxmlformats.org/markup-compatibility/2006">
          <mc:Choice Requires="x14">
            <control shapeId="12549" r:id="rId47" name="チェック 261">
              <controlPr defaultSize="0" autoPict="0">
                <anchor moveWithCells="1">
                  <from>
                    <xdr:col>3</xdr:col>
                    <xdr:colOff>0</xdr:colOff>
                    <xdr:row>97</xdr:row>
                    <xdr:rowOff>7620</xdr:rowOff>
                  </from>
                  <to>
                    <xdr:col>3</xdr:col>
                    <xdr:colOff>1188720</xdr:colOff>
                    <xdr:row>98</xdr:row>
                    <xdr:rowOff>22860</xdr:rowOff>
                  </to>
                </anchor>
              </controlPr>
            </control>
          </mc:Choice>
        </mc:AlternateContent>
        <mc:AlternateContent xmlns:mc="http://schemas.openxmlformats.org/markup-compatibility/2006">
          <mc:Choice Requires="x14">
            <control shapeId="12550" r:id="rId48" name="チェック 262">
              <controlPr defaultSize="0" autoPict="0">
                <anchor moveWithCells="1">
                  <from>
                    <xdr:col>2</xdr:col>
                    <xdr:colOff>22860</xdr:colOff>
                    <xdr:row>111</xdr:row>
                    <xdr:rowOff>0</xdr:rowOff>
                  </from>
                  <to>
                    <xdr:col>2</xdr:col>
                    <xdr:colOff>876300</xdr:colOff>
                    <xdr:row>112</xdr:row>
                    <xdr:rowOff>15240</xdr:rowOff>
                  </to>
                </anchor>
              </controlPr>
            </control>
          </mc:Choice>
        </mc:AlternateContent>
        <mc:AlternateContent xmlns:mc="http://schemas.openxmlformats.org/markup-compatibility/2006">
          <mc:Choice Requires="x14">
            <control shapeId="12551" r:id="rId49" name="チェック 263">
              <controlPr defaultSize="0" autoPict="0">
                <anchor moveWithCells="1">
                  <from>
                    <xdr:col>2</xdr:col>
                    <xdr:colOff>2583180</xdr:colOff>
                    <xdr:row>111</xdr:row>
                    <xdr:rowOff>0</xdr:rowOff>
                  </from>
                  <to>
                    <xdr:col>3</xdr:col>
                    <xdr:colOff>1165860</xdr:colOff>
                    <xdr:row>112</xdr:row>
                    <xdr:rowOff>15240</xdr:rowOff>
                  </to>
                </anchor>
              </controlPr>
            </control>
          </mc:Choice>
        </mc:AlternateContent>
        <mc:AlternateContent xmlns:mc="http://schemas.openxmlformats.org/markup-compatibility/2006">
          <mc:Choice Requires="x14">
            <control shapeId="12552" r:id="rId50" name="チェック 264">
              <controlPr defaultSize="0" autoPict="0">
                <anchor moveWithCells="1">
                  <from>
                    <xdr:col>2</xdr:col>
                    <xdr:colOff>30480</xdr:colOff>
                    <xdr:row>118</xdr:row>
                    <xdr:rowOff>15240</xdr:rowOff>
                  </from>
                  <to>
                    <xdr:col>2</xdr:col>
                    <xdr:colOff>876300</xdr:colOff>
                    <xdr:row>119</xdr:row>
                    <xdr:rowOff>0</xdr:rowOff>
                  </to>
                </anchor>
              </controlPr>
            </control>
          </mc:Choice>
        </mc:AlternateContent>
        <mc:AlternateContent xmlns:mc="http://schemas.openxmlformats.org/markup-compatibility/2006">
          <mc:Choice Requires="x14">
            <control shapeId="12555" r:id="rId51" name="チェック 267">
              <controlPr defaultSize="0" autoPict="0">
                <anchor moveWithCells="1">
                  <from>
                    <xdr:col>2</xdr:col>
                    <xdr:colOff>30480</xdr:colOff>
                    <xdr:row>115</xdr:row>
                    <xdr:rowOff>0</xdr:rowOff>
                  </from>
                  <to>
                    <xdr:col>2</xdr:col>
                    <xdr:colOff>876300</xdr:colOff>
                    <xdr:row>116</xdr:row>
                    <xdr:rowOff>7620</xdr:rowOff>
                  </to>
                </anchor>
              </controlPr>
            </control>
          </mc:Choice>
        </mc:AlternateContent>
        <mc:AlternateContent xmlns:mc="http://schemas.openxmlformats.org/markup-compatibility/2006">
          <mc:Choice Requires="x14">
            <control shapeId="12556" r:id="rId52" name="チェック 268">
              <controlPr defaultSize="0" autoPict="0">
                <anchor moveWithCells="1">
                  <from>
                    <xdr:col>2</xdr:col>
                    <xdr:colOff>2583180</xdr:colOff>
                    <xdr:row>115</xdr:row>
                    <xdr:rowOff>0</xdr:rowOff>
                  </from>
                  <to>
                    <xdr:col>3</xdr:col>
                    <xdr:colOff>1188720</xdr:colOff>
                    <xdr:row>116</xdr:row>
                    <xdr:rowOff>15240</xdr:rowOff>
                  </to>
                </anchor>
              </controlPr>
            </control>
          </mc:Choice>
        </mc:AlternateContent>
        <mc:AlternateContent xmlns:mc="http://schemas.openxmlformats.org/markup-compatibility/2006">
          <mc:Choice Requires="x14">
            <control shapeId="12557" r:id="rId53" name="チェック 269">
              <controlPr defaultSize="0" autoPict="0">
                <anchor moveWithCells="1">
                  <from>
                    <xdr:col>2</xdr:col>
                    <xdr:colOff>30480</xdr:colOff>
                    <xdr:row>145</xdr:row>
                    <xdr:rowOff>0</xdr:rowOff>
                  </from>
                  <to>
                    <xdr:col>2</xdr:col>
                    <xdr:colOff>876300</xdr:colOff>
                    <xdr:row>146</xdr:row>
                    <xdr:rowOff>15240</xdr:rowOff>
                  </to>
                </anchor>
              </controlPr>
            </control>
          </mc:Choice>
        </mc:AlternateContent>
        <mc:AlternateContent xmlns:mc="http://schemas.openxmlformats.org/markup-compatibility/2006">
          <mc:Choice Requires="x14">
            <control shapeId="12558" r:id="rId54" name="チェック 270">
              <controlPr defaultSize="0" autoPict="0">
                <anchor moveWithCells="1">
                  <from>
                    <xdr:col>2</xdr:col>
                    <xdr:colOff>2575560</xdr:colOff>
                    <xdr:row>145</xdr:row>
                    <xdr:rowOff>0</xdr:rowOff>
                  </from>
                  <to>
                    <xdr:col>3</xdr:col>
                    <xdr:colOff>1173480</xdr:colOff>
                    <xdr:row>146</xdr:row>
                    <xdr:rowOff>15240</xdr:rowOff>
                  </to>
                </anchor>
              </controlPr>
            </control>
          </mc:Choice>
        </mc:AlternateContent>
        <mc:AlternateContent xmlns:mc="http://schemas.openxmlformats.org/markup-compatibility/2006">
          <mc:Choice Requires="x14">
            <control shapeId="12559" r:id="rId55" name="チェック 271">
              <controlPr defaultSize="0" autoPict="0">
                <anchor moveWithCells="1">
                  <from>
                    <xdr:col>2</xdr:col>
                    <xdr:colOff>30480</xdr:colOff>
                    <xdr:row>152</xdr:row>
                    <xdr:rowOff>30480</xdr:rowOff>
                  </from>
                  <to>
                    <xdr:col>2</xdr:col>
                    <xdr:colOff>876300</xdr:colOff>
                    <xdr:row>153</xdr:row>
                    <xdr:rowOff>0</xdr:rowOff>
                  </to>
                </anchor>
              </controlPr>
            </control>
          </mc:Choice>
        </mc:AlternateContent>
        <mc:AlternateContent xmlns:mc="http://schemas.openxmlformats.org/markup-compatibility/2006">
          <mc:Choice Requires="x14">
            <control shapeId="12562" r:id="rId56" name="チェック 274">
              <controlPr defaultSize="0" autoPict="0">
                <anchor moveWithCells="1">
                  <from>
                    <xdr:col>2</xdr:col>
                    <xdr:colOff>30480</xdr:colOff>
                    <xdr:row>149</xdr:row>
                    <xdr:rowOff>0</xdr:rowOff>
                  </from>
                  <to>
                    <xdr:col>2</xdr:col>
                    <xdr:colOff>876300</xdr:colOff>
                    <xdr:row>150</xdr:row>
                    <xdr:rowOff>15240</xdr:rowOff>
                  </to>
                </anchor>
              </controlPr>
            </control>
          </mc:Choice>
        </mc:AlternateContent>
        <mc:AlternateContent xmlns:mc="http://schemas.openxmlformats.org/markup-compatibility/2006">
          <mc:Choice Requires="x14">
            <control shapeId="12563" r:id="rId57" name="チェック 275">
              <controlPr defaultSize="0" autoPict="0">
                <anchor moveWithCells="1">
                  <from>
                    <xdr:col>2</xdr:col>
                    <xdr:colOff>2575560</xdr:colOff>
                    <xdr:row>149</xdr:row>
                    <xdr:rowOff>0</xdr:rowOff>
                  </from>
                  <to>
                    <xdr:col>3</xdr:col>
                    <xdr:colOff>1165860</xdr:colOff>
                    <xdr:row>150</xdr:row>
                    <xdr:rowOff>15240</xdr:rowOff>
                  </to>
                </anchor>
              </controlPr>
            </control>
          </mc:Choice>
        </mc:AlternateContent>
        <mc:AlternateContent xmlns:mc="http://schemas.openxmlformats.org/markup-compatibility/2006">
          <mc:Choice Requires="x14">
            <control shapeId="12564" r:id="rId58" name="チェック 276">
              <controlPr defaultSize="0" autoPict="0">
                <anchor moveWithCells="1">
                  <from>
                    <xdr:col>2</xdr:col>
                    <xdr:colOff>22860</xdr:colOff>
                    <xdr:row>127</xdr:row>
                    <xdr:rowOff>320040</xdr:rowOff>
                  </from>
                  <to>
                    <xdr:col>2</xdr:col>
                    <xdr:colOff>876300</xdr:colOff>
                    <xdr:row>129</xdr:row>
                    <xdr:rowOff>15240</xdr:rowOff>
                  </to>
                </anchor>
              </controlPr>
            </control>
          </mc:Choice>
        </mc:AlternateContent>
        <mc:AlternateContent xmlns:mc="http://schemas.openxmlformats.org/markup-compatibility/2006">
          <mc:Choice Requires="x14">
            <control shapeId="12565" r:id="rId59" name="チェック 277">
              <controlPr defaultSize="0" autoPict="0">
                <anchor moveWithCells="1">
                  <from>
                    <xdr:col>2</xdr:col>
                    <xdr:colOff>2583180</xdr:colOff>
                    <xdr:row>127</xdr:row>
                    <xdr:rowOff>320040</xdr:rowOff>
                  </from>
                  <to>
                    <xdr:col>3</xdr:col>
                    <xdr:colOff>1181100</xdr:colOff>
                    <xdr:row>129</xdr:row>
                    <xdr:rowOff>15240</xdr:rowOff>
                  </to>
                </anchor>
              </controlPr>
            </control>
          </mc:Choice>
        </mc:AlternateContent>
        <mc:AlternateContent xmlns:mc="http://schemas.openxmlformats.org/markup-compatibility/2006">
          <mc:Choice Requires="x14">
            <control shapeId="12566" r:id="rId60" name="チェック 278">
              <controlPr defaultSize="0" autoPict="0">
                <anchor moveWithCells="1">
                  <from>
                    <xdr:col>2</xdr:col>
                    <xdr:colOff>30480</xdr:colOff>
                    <xdr:row>135</xdr:row>
                    <xdr:rowOff>30480</xdr:rowOff>
                  </from>
                  <to>
                    <xdr:col>2</xdr:col>
                    <xdr:colOff>876300</xdr:colOff>
                    <xdr:row>136</xdr:row>
                    <xdr:rowOff>0</xdr:rowOff>
                  </to>
                </anchor>
              </controlPr>
            </control>
          </mc:Choice>
        </mc:AlternateContent>
        <mc:AlternateContent xmlns:mc="http://schemas.openxmlformats.org/markup-compatibility/2006">
          <mc:Choice Requires="x14">
            <control shapeId="12569" r:id="rId61" name="チェック 281">
              <controlPr defaultSize="0" autoPict="0">
                <anchor moveWithCells="1">
                  <from>
                    <xdr:col>2</xdr:col>
                    <xdr:colOff>22860</xdr:colOff>
                    <xdr:row>132</xdr:row>
                    <xdr:rowOff>0</xdr:rowOff>
                  </from>
                  <to>
                    <xdr:col>2</xdr:col>
                    <xdr:colOff>876300</xdr:colOff>
                    <xdr:row>133</xdr:row>
                    <xdr:rowOff>7620</xdr:rowOff>
                  </to>
                </anchor>
              </controlPr>
            </control>
          </mc:Choice>
        </mc:AlternateContent>
        <mc:AlternateContent xmlns:mc="http://schemas.openxmlformats.org/markup-compatibility/2006">
          <mc:Choice Requires="x14">
            <control shapeId="12570" r:id="rId62" name="チェック 282">
              <controlPr defaultSize="0" autoPict="0">
                <anchor moveWithCells="1">
                  <from>
                    <xdr:col>2</xdr:col>
                    <xdr:colOff>2575560</xdr:colOff>
                    <xdr:row>132</xdr:row>
                    <xdr:rowOff>0</xdr:rowOff>
                  </from>
                  <to>
                    <xdr:col>3</xdr:col>
                    <xdr:colOff>1181100</xdr:colOff>
                    <xdr:row>133</xdr:row>
                    <xdr:rowOff>7620</xdr:rowOff>
                  </to>
                </anchor>
              </controlPr>
            </control>
          </mc:Choice>
        </mc:AlternateContent>
        <mc:AlternateContent xmlns:mc="http://schemas.openxmlformats.org/markup-compatibility/2006">
          <mc:Choice Requires="x14">
            <control shapeId="12573" r:id="rId63" name="チェック 285">
              <controlPr defaultSize="0" autoPict="0">
                <anchor moveWithCells="1">
                  <from>
                    <xdr:col>2</xdr:col>
                    <xdr:colOff>22860</xdr:colOff>
                    <xdr:row>183</xdr:row>
                    <xdr:rowOff>0</xdr:rowOff>
                  </from>
                  <to>
                    <xdr:col>2</xdr:col>
                    <xdr:colOff>876300</xdr:colOff>
                    <xdr:row>184</xdr:row>
                    <xdr:rowOff>22860</xdr:rowOff>
                  </to>
                </anchor>
              </controlPr>
            </control>
          </mc:Choice>
        </mc:AlternateContent>
        <mc:AlternateContent xmlns:mc="http://schemas.openxmlformats.org/markup-compatibility/2006">
          <mc:Choice Requires="x14">
            <control shapeId="12712" r:id="rId64" name="チェック 424">
              <controlPr defaultSize="0" autoPict="0">
                <anchor moveWithCells="1">
                  <from>
                    <xdr:col>2</xdr:col>
                    <xdr:colOff>68580</xdr:colOff>
                    <xdr:row>279</xdr:row>
                    <xdr:rowOff>38100</xdr:rowOff>
                  </from>
                  <to>
                    <xdr:col>3</xdr:col>
                    <xdr:colOff>2392680</xdr:colOff>
                    <xdr:row>279</xdr:row>
                    <xdr:rowOff>259080</xdr:rowOff>
                  </to>
                </anchor>
              </controlPr>
            </control>
          </mc:Choice>
        </mc:AlternateContent>
        <mc:AlternateContent xmlns:mc="http://schemas.openxmlformats.org/markup-compatibility/2006">
          <mc:Choice Requires="x14">
            <control shapeId="12716" r:id="rId65" name="チェック 428">
              <controlPr defaultSize="0" autoPict="0">
                <anchor moveWithCells="1">
                  <from>
                    <xdr:col>2</xdr:col>
                    <xdr:colOff>68580</xdr:colOff>
                    <xdr:row>291</xdr:row>
                    <xdr:rowOff>38100</xdr:rowOff>
                  </from>
                  <to>
                    <xdr:col>3</xdr:col>
                    <xdr:colOff>2392680</xdr:colOff>
                    <xdr:row>291</xdr:row>
                    <xdr:rowOff>259080</xdr:rowOff>
                  </to>
                </anchor>
              </controlPr>
            </control>
          </mc:Choice>
        </mc:AlternateContent>
        <mc:AlternateContent xmlns:mc="http://schemas.openxmlformats.org/markup-compatibility/2006">
          <mc:Choice Requires="x14">
            <control shapeId="12717" r:id="rId66" name="チェック 429">
              <controlPr defaultSize="0" autoPict="0">
                <anchor moveWithCells="1">
                  <from>
                    <xdr:col>2</xdr:col>
                    <xdr:colOff>68580</xdr:colOff>
                    <xdr:row>308</xdr:row>
                    <xdr:rowOff>38100</xdr:rowOff>
                  </from>
                  <to>
                    <xdr:col>3</xdr:col>
                    <xdr:colOff>2392680</xdr:colOff>
                    <xdr:row>308</xdr:row>
                    <xdr:rowOff>259080</xdr:rowOff>
                  </to>
                </anchor>
              </controlPr>
            </control>
          </mc:Choice>
        </mc:AlternateContent>
        <mc:AlternateContent xmlns:mc="http://schemas.openxmlformats.org/markup-compatibility/2006">
          <mc:Choice Requires="x14">
            <control shapeId="12824" r:id="rId67" name="チェック 536">
              <controlPr defaultSize="0" autoPict="0">
                <anchor moveWithCells="1">
                  <from>
                    <xdr:col>2</xdr:col>
                    <xdr:colOff>30480</xdr:colOff>
                    <xdr:row>181</xdr:row>
                    <xdr:rowOff>0</xdr:rowOff>
                  </from>
                  <to>
                    <xdr:col>2</xdr:col>
                    <xdr:colOff>708660</xdr:colOff>
                    <xdr:row>182</xdr:row>
                    <xdr:rowOff>0</xdr:rowOff>
                  </to>
                </anchor>
              </controlPr>
            </control>
          </mc:Choice>
        </mc:AlternateContent>
        <mc:AlternateContent xmlns:mc="http://schemas.openxmlformats.org/markup-compatibility/2006">
          <mc:Choice Requires="x14">
            <control shapeId="12825" r:id="rId68" name="チェック 537">
              <controlPr defaultSize="0" autoPict="0">
                <anchor moveWithCells="1">
                  <from>
                    <xdr:col>3</xdr:col>
                    <xdr:colOff>0</xdr:colOff>
                    <xdr:row>181</xdr:row>
                    <xdr:rowOff>15240</xdr:rowOff>
                  </from>
                  <to>
                    <xdr:col>3</xdr:col>
                    <xdr:colOff>1584960</xdr:colOff>
                    <xdr:row>182</xdr:row>
                    <xdr:rowOff>7620</xdr:rowOff>
                  </to>
                </anchor>
              </controlPr>
            </control>
          </mc:Choice>
        </mc:AlternateContent>
        <mc:AlternateContent xmlns:mc="http://schemas.openxmlformats.org/markup-compatibility/2006">
          <mc:Choice Requires="x14">
            <control shapeId="12829" r:id="rId69" name="チェック 541">
              <controlPr defaultSize="0" autoPict="0">
                <anchor moveWithCells="1">
                  <from>
                    <xdr:col>2</xdr:col>
                    <xdr:colOff>30480</xdr:colOff>
                    <xdr:row>107</xdr:row>
                    <xdr:rowOff>30480</xdr:rowOff>
                  </from>
                  <to>
                    <xdr:col>2</xdr:col>
                    <xdr:colOff>1478280</xdr:colOff>
                    <xdr:row>107</xdr:row>
                    <xdr:rowOff>297180</xdr:rowOff>
                  </to>
                </anchor>
              </controlPr>
            </control>
          </mc:Choice>
        </mc:AlternateContent>
        <mc:AlternateContent xmlns:mc="http://schemas.openxmlformats.org/markup-compatibility/2006">
          <mc:Choice Requires="x14">
            <control shapeId="12831" r:id="rId70" name="チェック 543">
              <controlPr defaultSize="0" autoPict="0">
                <anchor moveWithCells="1">
                  <from>
                    <xdr:col>2</xdr:col>
                    <xdr:colOff>2575560</xdr:colOff>
                    <xdr:row>107</xdr:row>
                    <xdr:rowOff>22860</xdr:rowOff>
                  </from>
                  <to>
                    <xdr:col>3</xdr:col>
                    <xdr:colOff>853440</xdr:colOff>
                    <xdr:row>107</xdr:row>
                    <xdr:rowOff>289560</xdr:rowOff>
                  </to>
                </anchor>
              </controlPr>
            </control>
          </mc:Choice>
        </mc:AlternateContent>
        <mc:AlternateContent xmlns:mc="http://schemas.openxmlformats.org/markup-compatibility/2006">
          <mc:Choice Requires="x14">
            <control shapeId="12833" r:id="rId71" name="チェック 545">
              <controlPr defaultSize="0" autoPict="0">
                <anchor moveWithCells="1">
                  <from>
                    <xdr:col>2</xdr:col>
                    <xdr:colOff>30480</xdr:colOff>
                    <xdr:row>124</xdr:row>
                    <xdr:rowOff>30480</xdr:rowOff>
                  </from>
                  <to>
                    <xdr:col>2</xdr:col>
                    <xdr:colOff>1470660</xdr:colOff>
                    <xdr:row>124</xdr:row>
                    <xdr:rowOff>289560</xdr:rowOff>
                  </to>
                </anchor>
              </controlPr>
            </control>
          </mc:Choice>
        </mc:AlternateContent>
        <mc:AlternateContent xmlns:mc="http://schemas.openxmlformats.org/markup-compatibility/2006">
          <mc:Choice Requires="x14">
            <control shapeId="12834" r:id="rId72" name="チェック 546">
              <controlPr defaultSize="0" autoPict="0">
                <anchor moveWithCells="1">
                  <from>
                    <xdr:col>2</xdr:col>
                    <xdr:colOff>2583180</xdr:colOff>
                    <xdr:row>124</xdr:row>
                    <xdr:rowOff>30480</xdr:rowOff>
                  </from>
                  <to>
                    <xdr:col>3</xdr:col>
                    <xdr:colOff>845820</xdr:colOff>
                    <xdr:row>124</xdr:row>
                    <xdr:rowOff>289560</xdr:rowOff>
                  </to>
                </anchor>
              </controlPr>
            </control>
          </mc:Choice>
        </mc:AlternateContent>
        <mc:AlternateContent xmlns:mc="http://schemas.openxmlformats.org/markup-compatibility/2006">
          <mc:Choice Requires="x14">
            <control shapeId="12836" r:id="rId73" name="チェック 548">
              <controlPr defaultSize="0" autoPict="0">
                <anchor moveWithCells="1">
                  <from>
                    <xdr:col>2</xdr:col>
                    <xdr:colOff>30480</xdr:colOff>
                    <xdr:row>141</xdr:row>
                    <xdr:rowOff>30480</xdr:rowOff>
                  </from>
                  <to>
                    <xdr:col>2</xdr:col>
                    <xdr:colOff>1478280</xdr:colOff>
                    <xdr:row>141</xdr:row>
                    <xdr:rowOff>297180</xdr:rowOff>
                  </to>
                </anchor>
              </controlPr>
            </control>
          </mc:Choice>
        </mc:AlternateContent>
        <mc:AlternateContent xmlns:mc="http://schemas.openxmlformats.org/markup-compatibility/2006">
          <mc:Choice Requires="x14">
            <control shapeId="12837" r:id="rId74" name="チェック 549">
              <controlPr defaultSize="0" autoPict="0">
                <anchor moveWithCells="1">
                  <from>
                    <xdr:col>2</xdr:col>
                    <xdr:colOff>2575560</xdr:colOff>
                    <xdr:row>141</xdr:row>
                    <xdr:rowOff>22860</xdr:rowOff>
                  </from>
                  <to>
                    <xdr:col>3</xdr:col>
                    <xdr:colOff>822960</xdr:colOff>
                    <xdr:row>141</xdr:row>
                    <xdr:rowOff>297180</xdr:rowOff>
                  </to>
                </anchor>
              </controlPr>
            </control>
          </mc:Choice>
        </mc:AlternateContent>
        <mc:AlternateContent xmlns:mc="http://schemas.openxmlformats.org/markup-compatibility/2006">
          <mc:Choice Requires="x14">
            <control shapeId="12838" r:id="rId75" name="チェック 550">
              <controlPr defaultSize="0" autoPict="0">
                <anchor moveWithCells="1">
                  <from>
                    <xdr:col>2</xdr:col>
                    <xdr:colOff>30480</xdr:colOff>
                    <xdr:row>158</xdr:row>
                    <xdr:rowOff>30480</xdr:rowOff>
                  </from>
                  <to>
                    <xdr:col>2</xdr:col>
                    <xdr:colOff>1478280</xdr:colOff>
                    <xdr:row>158</xdr:row>
                    <xdr:rowOff>297180</xdr:rowOff>
                  </to>
                </anchor>
              </controlPr>
            </control>
          </mc:Choice>
        </mc:AlternateContent>
        <mc:AlternateContent xmlns:mc="http://schemas.openxmlformats.org/markup-compatibility/2006">
          <mc:Choice Requires="x14">
            <control shapeId="12839" r:id="rId76" name="チェック 551">
              <controlPr defaultSize="0" autoPict="0">
                <anchor moveWithCells="1">
                  <from>
                    <xdr:col>2</xdr:col>
                    <xdr:colOff>2583180</xdr:colOff>
                    <xdr:row>158</xdr:row>
                    <xdr:rowOff>30480</xdr:rowOff>
                  </from>
                  <to>
                    <xdr:col>3</xdr:col>
                    <xdr:colOff>838200</xdr:colOff>
                    <xdr:row>158</xdr:row>
                    <xdr:rowOff>289560</xdr:rowOff>
                  </to>
                </anchor>
              </controlPr>
            </control>
          </mc:Choice>
        </mc:AlternateContent>
        <mc:AlternateContent xmlns:mc="http://schemas.openxmlformats.org/markup-compatibility/2006">
          <mc:Choice Requires="x14">
            <control shapeId="12840" r:id="rId77" name="チェック 552">
              <controlPr defaultSize="0" autoPict="0">
                <anchor moveWithCells="1">
                  <from>
                    <xdr:col>2</xdr:col>
                    <xdr:colOff>68580</xdr:colOff>
                    <xdr:row>303</xdr:row>
                    <xdr:rowOff>38100</xdr:rowOff>
                  </from>
                  <to>
                    <xdr:col>3</xdr:col>
                    <xdr:colOff>2392680</xdr:colOff>
                    <xdr:row>303</xdr:row>
                    <xdr:rowOff>259080</xdr:rowOff>
                  </to>
                </anchor>
              </controlPr>
            </control>
          </mc:Choice>
        </mc:AlternateContent>
        <mc:AlternateContent xmlns:mc="http://schemas.openxmlformats.org/markup-compatibility/2006">
          <mc:Choice Requires="x14">
            <control shapeId="12846" r:id="rId78" name="チェック 558">
              <controlPr defaultSize="0" autoPict="0">
                <anchor moveWithCells="1">
                  <from>
                    <xdr:col>2</xdr:col>
                    <xdr:colOff>68580</xdr:colOff>
                    <xdr:row>298</xdr:row>
                    <xdr:rowOff>38100</xdr:rowOff>
                  </from>
                  <to>
                    <xdr:col>3</xdr:col>
                    <xdr:colOff>2392680</xdr:colOff>
                    <xdr:row>298</xdr:row>
                    <xdr:rowOff>259080</xdr:rowOff>
                  </to>
                </anchor>
              </controlPr>
            </control>
          </mc:Choice>
        </mc:AlternateContent>
        <mc:AlternateContent xmlns:mc="http://schemas.openxmlformats.org/markup-compatibility/2006">
          <mc:Choice Requires="x14">
            <control shapeId="12849" r:id="rId79" name="チェック 561">
              <controlPr defaultSize="0" autoPict="0">
                <anchor moveWithCells="1">
                  <from>
                    <xdr:col>2</xdr:col>
                    <xdr:colOff>53340</xdr:colOff>
                    <xdr:row>61</xdr:row>
                    <xdr:rowOff>2057400</xdr:rowOff>
                  </from>
                  <to>
                    <xdr:col>3</xdr:col>
                    <xdr:colOff>3185160</xdr:colOff>
                    <xdr:row>61</xdr:row>
                    <xdr:rowOff>2278380</xdr:rowOff>
                  </to>
                </anchor>
              </controlPr>
            </control>
          </mc:Choice>
        </mc:AlternateContent>
        <mc:AlternateContent xmlns:mc="http://schemas.openxmlformats.org/markup-compatibility/2006">
          <mc:Choice Requires="x14">
            <control shapeId="12850" r:id="rId80" name="チェック 562">
              <controlPr defaultSize="0" autoPict="0">
                <anchor moveWithCells="1">
                  <from>
                    <xdr:col>2</xdr:col>
                    <xdr:colOff>53340</xdr:colOff>
                    <xdr:row>61</xdr:row>
                    <xdr:rowOff>2324100</xdr:rowOff>
                  </from>
                  <to>
                    <xdr:col>3</xdr:col>
                    <xdr:colOff>3185160</xdr:colOff>
                    <xdr:row>61</xdr:row>
                    <xdr:rowOff>2537460</xdr:rowOff>
                  </to>
                </anchor>
              </controlPr>
            </control>
          </mc:Choice>
        </mc:AlternateContent>
        <mc:AlternateContent xmlns:mc="http://schemas.openxmlformats.org/markup-compatibility/2006">
          <mc:Choice Requires="x14">
            <control shapeId="12851" r:id="rId81" name="チェック 563">
              <controlPr defaultSize="0" autoPict="0">
                <anchor moveWithCells="1">
                  <from>
                    <xdr:col>2</xdr:col>
                    <xdr:colOff>53340</xdr:colOff>
                    <xdr:row>61</xdr:row>
                    <xdr:rowOff>2583180</xdr:rowOff>
                  </from>
                  <to>
                    <xdr:col>3</xdr:col>
                    <xdr:colOff>3185160</xdr:colOff>
                    <xdr:row>61</xdr:row>
                    <xdr:rowOff>2796540</xdr:rowOff>
                  </to>
                </anchor>
              </controlPr>
            </control>
          </mc:Choice>
        </mc:AlternateContent>
        <mc:AlternateContent xmlns:mc="http://schemas.openxmlformats.org/markup-compatibility/2006">
          <mc:Choice Requires="x14">
            <control shapeId="12852" r:id="rId82" name="チェック 564">
              <controlPr defaultSize="0" autoPict="0">
                <anchor moveWithCells="1">
                  <from>
                    <xdr:col>2</xdr:col>
                    <xdr:colOff>53340</xdr:colOff>
                    <xdr:row>61</xdr:row>
                    <xdr:rowOff>2842260</xdr:rowOff>
                  </from>
                  <to>
                    <xdr:col>3</xdr:col>
                    <xdr:colOff>3185160</xdr:colOff>
                    <xdr:row>61</xdr:row>
                    <xdr:rowOff>3070860</xdr:rowOff>
                  </to>
                </anchor>
              </controlPr>
            </control>
          </mc:Choice>
        </mc:AlternateContent>
        <mc:AlternateContent xmlns:mc="http://schemas.openxmlformats.org/markup-compatibility/2006">
          <mc:Choice Requires="x14">
            <control shapeId="12853" r:id="rId83" name="チェック 565">
              <controlPr defaultSize="0" autoPict="0">
                <anchor moveWithCells="1">
                  <from>
                    <xdr:col>2</xdr:col>
                    <xdr:colOff>53340</xdr:colOff>
                    <xdr:row>61</xdr:row>
                    <xdr:rowOff>3116580</xdr:rowOff>
                  </from>
                  <to>
                    <xdr:col>3</xdr:col>
                    <xdr:colOff>3185160</xdr:colOff>
                    <xdr:row>61</xdr:row>
                    <xdr:rowOff>3337560</xdr:rowOff>
                  </to>
                </anchor>
              </controlPr>
            </control>
          </mc:Choice>
        </mc:AlternateContent>
        <mc:AlternateContent xmlns:mc="http://schemas.openxmlformats.org/markup-compatibility/2006">
          <mc:Choice Requires="x14">
            <control shapeId="12854" r:id="rId84" name="チェック 566">
              <controlPr defaultSize="0" autoPict="0">
                <anchor moveWithCells="1">
                  <from>
                    <xdr:col>2</xdr:col>
                    <xdr:colOff>53340</xdr:colOff>
                    <xdr:row>61</xdr:row>
                    <xdr:rowOff>3383280</xdr:rowOff>
                  </from>
                  <to>
                    <xdr:col>3</xdr:col>
                    <xdr:colOff>3185160</xdr:colOff>
                    <xdr:row>61</xdr:row>
                    <xdr:rowOff>3596640</xdr:rowOff>
                  </to>
                </anchor>
              </controlPr>
            </control>
          </mc:Choice>
        </mc:AlternateContent>
        <mc:AlternateContent xmlns:mc="http://schemas.openxmlformats.org/markup-compatibility/2006">
          <mc:Choice Requires="x14">
            <control shapeId="12855" r:id="rId85" name="チェック 567">
              <controlPr defaultSize="0" autoPict="0">
                <anchor moveWithCells="1">
                  <from>
                    <xdr:col>2</xdr:col>
                    <xdr:colOff>53340</xdr:colOff>
                    <xdr:row>61</xdr:row>
                    <xdr:rowOff>3642360</xdr:rowOff>
                  </from>
                  <to>
                    <xdr:col>3</xdr:col>
                    <xdr:colOff>3185160</xdr:colOff>
                    <xdr:row>61</xdr:row>
                    <xdr:rowOff>3870960</xdr:rowOff>
                  </to>
                </anchor>
              </controlPr>
            </control>
          </mc:Choice>
        </mc:AlternateContent>
        <mc:AlternateContent xmlns:mc="http://schemas.openxmlformats.org/markup-compatibility/2006">
          <mc:Choice Requires="x14">
            <control shapeId="12890" r:id="rId86" name="チェック 602">
              <controlPr defaultSize="0" autoPict="0">
                <anchor moveWithCells="1">
                  <from>
                    <xdr:col>1</xdr:col>
                    <xdr:colOff>38100</xdr:colOff>
                    <xdr:row>258</xdr:row>
                    <xdr:rowOff>152400</xdr:rowOff>
                  </from>
                  <to>
                    <xdr:col>2</xdr:col>
                    <xdr:colOff>2491740</xdr:colOff>
                    <xdr:row>258</xdr:row>
                    <xdr:rowOff>327660</xdr:rowOff>
                  </to>
                </anchor>
              </controlPr>
            </control>
          </mc:Choice>
        </mc:AlternateContent>
        <mc:AlternateContent xmlns:mc="http://schemas.openxmlformats.org/markup-compatibility/2006">
          <mc:Choice Requires="x14">
            <control shapeId="12891" r:id="rId87" name="チェック 603">
              <controlPr defaultSize="0" autoPict="0">
                <anchor moveWithCells="1">
                  <from>
                    <xdr:col>1</xdr:col>
                    <xdr:colOff>38100</xdr:colOff>
                    <xdr:row>258</xdr:row>
                    <xdr:rowOff>396240</xdr:rowOff>
                  </from>
                  <to>
                    <xdr:col>2</xdr:col>
                    <xdr:colOff>2491740</xdr:colOff>
                    <xdr:row>258</xdr:row>
                    <xdr:rowOff>571500</xdr:rowOff>
                  </to>
                </anchor>
              </controlPr>
            </control>
          </mc:Choice>
        </mc:AlternateContent>
        <mc:AlternateContent xmlns:mc="http://schemas.openxmlformats.org/markup-compatibility/2006">
          <mc:Choice Requires="x14">
            <control shapeId="12892" r:id="rId88" name="チェック 604">
              <controlPr defaultSize="0" autoPict="0">
                <anchor moveWithCells="1">
                  <from>
                    <xdr:col>1</xdr:col>
                    <xdr:colOff>38100</xdr:colOff>
                    <xdr:row>258</xdr:row>
                    <xdr:rowOff>632460</xdr:rowOff>
                  </from>
                  <to>
                    <xdr:col>2</xdr:col>
                    <xdr:colOff>2491740</xdr:colOff>
                    <xdr:row>258</xdr:row>
                    <xdr:rowOff>815340</xdr:rowOff>
                  </to>
                </anchor>
              </controlPr>
            </control>
          </mc:Choice>
        </mc:AlternateContent>
        <mc:AlternateContent xmlns:mc="http://schemas.openxmlformats.org/markup-compatibility/2006">
          <mc:Choice Requires="x14">
            <control shapeId="12894" r:id="rId89" name="チェック 606">
              <controlPr defaultSize="0" autoPict="0">
                <anchor moveWithCells="1">
                  <from>
                    <xdr:col>1</xdr:col>
                    <xdr:colOff>38100</xdr:colOff>
                    <xdr:row>253</xdr:row>
                    <xdr:rowOff>114300</xdr:rowOff>
                  </from>
                  <to>
                    <xdr:col>2</xdr:col>
                    <xdr:colOff>2491740</xdr:colOff>
                    <xdr:row>253</xdr:row>
                    <xdr:rowOff>297180</xdr:rowOff>
                  </to>
                </anchor>
              </controlPr>
            </control>
          </mc:Choice>
        </mc:AlternateContent>
        <mc:AlternateContent xmlns:mc="http://schemas.openxmlformats.org/markup-compatibility/2006">
          <mc:Choice Requires="x14">
            <control shapeId="12895" r:id="rId90" name="チェック 607">
              <controlPr defaultSize="0" autoPict="0">
                <anchor moveWithCells="1">
                  <from>
                    <xdr:col>1</xdr:col>
                    <xdr:colOff>38100</xdr:colOff>
                    <xdr:row>253</xdr:row>
                    <xdr:rowOff>358140</xdr:rowOff>
                  </from>
                  <to>
                    <xdr:col>2</xdr:col>
                    <xdr:colOff>2491740</xdr:colOff>
                    <xdr:row>253</xdr:row>
                    <xdr:rowOff>533400</xdr:rowOff>
                  </to>
                </anchor>
              </controlPr>
            </control>
          </mc:Choice>
        </mc:AlternateContent>
        <mc:AlternateContent xmlns:mc="http://schemas.openxmlformats.org/markup-compatibility/2006">
          <mc:Choice Requires="x14">
            <control shapeId="12896" r:id="rId91" name="チェック 608">
              <controlPr defaultSize="0" autoPict="0">
                <anchor moveWithCells="1">
                  <from>
                    <xdr:col>1</xdr:col>
                    <xdr:colOff>38100</xdr:colOff>
                    <xdr:row>253</xdr:row>
                    <xdr:rowOff>594360</xdr:rowOff>
                  </from>
                  <to>
                    <xdr:col>2</xdr:col>
                    <xdr:colOff>2491740</xdr:colOff>
                    <xdr:row>253</xdr:row>
                    <xdr:rowOff>777240</xdr:rowOff>
                  </to>
                </anchor>
              </controlPr>
            </control>
          </mc:Choice>
        </mc:AlternateContent>
        <mc:AlternateContent xmlns:mc="http://schemas.openxmlformats.org/markup-compatibility/2006">
          <mc:Choice Requires="x14">
            <control shapeId="12946" r:id="rId92" name="Option Button 286">
              <controlPr defaultSize="0" autoPict="0">
                <anchor moveWithCells="1">
                  <from>
                    <xdr:col>2</xdr:col>
                    <xdr:colOff>76200</xdr:colOff>
                    <xdr:row>17</xdr:row>
                    <xdr:rowOff>15240</xdr:rowOff>
                  </from>
                  <to>
                    <xdr:col>2</xdr:col>
                    <xdr:colOff>1783080</xdr:colOff>
                    <xdr:row>17</xdr:row>
                    <xdr:rowOff>251460</xdr:rowOff>
                  </to>
                </anchor>
              </controlPr>
            </control>
          </mc:Choice>
        </mc:AlternateContent>
        <mc:AlternateContent xmlns:mc="http://schemas.openxmlformats.org/markup-compatibility/2006">
          <mc:Choice Requires="x14">
            <control shapeId="12951" r:id="rId93" name="チェック 566">
              <controlPr defaultSize="0" autoPict="0">
                <anchor moveWithCells="1">
                  <from>
                    <xdr:col>2</xdr:col>
                    <xdr:colOff>53340</xdr:colOff>
                    <xdr:row>64</xdr:row>
                    <xdr:rowOff>15240</xdr:rowOff>
                  </from>
                  <to>
                    <xdr:col>2</xdr:col>
                    <xdr:colOff>1729740</xdr:colOff>
                    <xdr:row>64</xdr:row>
                    <xdr:rowOff>251460</xdr:rowOff>
                  </to>
                </anchor>
              </controlPr>
            </control>
          </mc:Choice>
        </mc:AlternateContent>
        <mc:AlternateContent xmlns:mc="http://schemas.openxmlformats.org/markup-compatibility/2006">
          <mc:Choice Requires="x14">
            <control shapeId="12956" r:id="rId94" name="Group Box 668">
              <controlPr defaultSize="0" autoFill="0" autoPict="0">
                <anchor moveWithCells="1">
                  <from>
                    <xdr:col>1</xdr:col>
                    <xdr:colOff>2491740</xdr:colOff>
                    <xdr:row>108</xdr:row>
                    <xdr:rowOff>175260</xdr:rowOff>
                  </from>
                  <to>
                    <xdr:col>3</xdr:col>
                    <xdr:colOff>3185160</xdr:colOff>
                    <xdr:row>109</xdr:row>
                    <xdr:rowOff>396240</xdr:rowOff>
                  </to>
                </anchor>
              </controlPr>
            </control>
          </mc:Choice>
        </mc:AlternateContent>
        <mc:AlternateContent xmlns:mc="http://schemas.openxmlformats.org/markup-compatibility/2006">
          <mc:Choice Requires="x14">
            <control shapeId="12958" r:id="rId95" name="Option Button 670">
              <controlPr defaultSize="0" autoFill="0" autoLine="0" autoPict="0">
                <anchor moveWithCells="1">
                  <from>
                    <xdr:col>2</xdr:col>
                    <xdr:colOff>22860</xdr:colOff>
                    <xdr:row>110</xdr:row>
                    <xdr:rowOff>60960</xdr:rowOff>
                  </from>
                  <to>
                    <xdr:col>2</xdr:col>
                    <xdr:colOff>762000</xdr:colOff>
                    <xdr:row>110</xdr:row>
                    <xdr:rowOff>236220</xdr:rowOff>
                  </to>
                </anchor>
              </controlPr>
            </control>
          </mc:Choice>
        </mc:AlternateContent>
        <mc:AlternateContent xmlns:mc="http://schemas.openxmlformats.org/markup-compatibility/2006">
          <mc:Choice Requires="x14">
            <control shapeId="12959" r:id="rId96" name="Option Button 671">
              <controlPr defaultSize="0" autoFill="0" autoLine="0" autoPict="0">
                <anchor moveWithCells="1">
                  <from>
                    <xdr:col>2</xdr:col>
                    <xdr:colOff>1226820</xdr:colOff>
                    <xdr:row>110</xdr:row>
                    <xdr:rowOff>60960</xdr:rowOff>
                  </from>
                  <to>
                    <xdr:col>2</xdr:col>
                    <xdr:colOff>1965960</xdr:colOff>
                    <xdr:row>110</xdr:row>
                    <xdr:rowOff>236220</xdr:rowOff>
                  </to>
                </anchor>
              </controlPr>
            </control>
          </mc:Choice>
        </mc:AlternateContent>
        <mc:AlternateContent xmlns:mc="http://schemas.openxmlformats.org/markup-compatibility/2006">
          <mc:Choice Requires="x14">
            <control shapeId="12961" r:id="rId97" name="Group Box 673">
              <controlPr defaultSize="0" autoFill="0" autoPict="0">
                <anchor moveWithCells="1">
                  <from>
                    <xdr:col>1</xdr:col>
                    <xdr:colOff>2461260</xdr:colOff>
                    <xdr:row>125</xdr:row>
                    <xdr:rowOff>175260</xdr:rowOff>
                  </from>
                  <to>
                    <xdr:col>3</xdr:col>
                    <xdr:colOff>3185160</xdr:colOff>
                    <xdr:row>126</xdr:row>
                    <xdr:rowOff>396240</xdr:rowOff>
                  </to>
                </anchor>
              </controlPr>
            </control>
          </mc:Choice>
        </mc:AlternateContent>
        <mc:AlternateContent xmlns:mc="http://schemas.openxmlformats.org/markup-compatibility/2006">
          <mc:Choice Requires="x14">
            <control shapeId="12962" r:id="rId98" name="Option Button 674">
              <controlPr defaultSize="0" autoFill="0" autoLine="0" autoPict="0">
                <anchor moveWithCells="1">
                  <from>
                    <xdr:col>2</xdr:col>
                    <xdr:colOff>30480</xdr:colOff>
                    <xdr:row>127</xdr:row>
                    <xdr:rowOff>68580</xdr:rowOff>
                  </from>
                  <to>
                    <xdr:col>2</xdr:col>
                    <xdr:colOff>762000</xdr:colOff>
                    <xdr:row>127</xdr:row>
                    <xdr:rowOff>251460</xdr:rowOff>
                  </to>
                </anchor>
              </controlPr>
            </control>
          </mc:Choice>
        </mc:AlternateContent>
        <mc:AlternateContent xmlns:mc="http://schemas.openxmlformats.org/markup-compatibility/2006">
          <mc:Choice Requires="x14">
            <control shapeId="12963" r:id="rId99" name="Option Button 675">
              <controlPr defaultSize="0" autoFill="0" autoLine="0" autoPict="0">
                <anchor moveWithCells="1">
                  <from>
                    <xdr:col>2</xdr:col>
                    <xdr:colOff>1234440</xdr:colOff>
                    <xdr:row>127</xdr:row>
                    <xdr:rowOff>68580</xdr:rowOff>
                  </from>
                  <to>
                    <xdr:col>2</xdr:col>
                    <xdr:colOff>1965960</xdr:colOff>
                    <xdr:row>127</xdr:row>
                    <xdr:rowOff>251460</xdr:rowOff>
                  </to>
                </anchor>
              </controlPr>
            </control>
          </mc:Choice>
        </mc:AlternateContent>
        <mc:AlternateContent xmlns:mc="http://schemas.openxmlformats.org/markup-compatibility/2006">
          <mc:Choice Requires="x14">
            <control shapeId="12964" r:id="rId100" name="Option Button 676">
              <controlPr defaultSize="0" autoFill="0" autoLine="0" autoPict="0">
                <anchor moveWithCells="1">
                  <from>
                    <xdr:col>2</xdr:col>
                    <xdr:colOff>2583180</xdr:colOff>
                    <xdr:row>127</xdr:row>
                    <xdr:rowOff>68580</xdr:rowOff>
                  </from>
                  <to>
                    <xdr:col>3</xdr:col>
                    <xdr:colOff>716280</xdr:colOff>
                    <xdr:row>127</xdr:row>
                    <xdr:rowOff>251460</xdr:rowOff>
                  </to>
                </anchor>
              </controlPr>
            </control>
          </mc:Choice>
        </mc:AlternateContent>
        <mc:AlternateContent xmlns:mc="http://schemas.openxmlformats.org/markup-compatibility/2006">
          <mc:Choice Requires="x14">
            <control shapeId="12965" r:id="rId101" name="Group Box 677">
              <controlPr defaultSize="0" autoFill="0" autoPict="0">
                <anchor moveWithCells="1">
                  <from>
                    <xdr:col>1</xdr:col>
                    <xdr:colOff>2430780</xdr:colOff>
                    <xdr:row>142</xdr:row>
                    <xdr:rowOff>175260</xdr:rowOff>
                  </from>
                  <to>
                    <xdr:col>3</xdr:col>
                    <xdr:colOff>3177540</xdr:colOff>
                    <xdr:row>143</xdr:row>
                    <xdr:rowOff>396240</xdr:rowOff>
                  </to>
                </anchor>
              </controlPr>
            </control>
          </mc:Choice>
        </mc:AlternateContent>
        <mc:AlternateContent xmlns:mc="http://schemas.openxmlformats.org/markup-compatibility/2006">
          <mc:Choice Requires="x14">
            <control shapeId="12966" r:id="rId102" name="Option Button 678">
              <controlPr defaultSize="0" autoFill="0" autoLine="0" autoPict="0">
                <anchor moveWithCells="1">
                  <from>
                    <xdr:col>2</xdr:col>
                    <xdr:colOff>114300</xdr:colOff>
                    <xdr:row>144</xdr:row>
                    <xdr:rowOff>76200</xdr:rowOff>
                  </from>
                  <to>
                    <xdr:col>2</xdr:col>
                    <xdr:colOff>861060</xdr:colOff>
                    <xdr:row>144</xdr:row>
                    <xdr:rowOff>251460</xdr:rowOff>
                  </to>
                </anchor>
              </controlPr>
            </control>
          </mc:Choice>
        </mc:AlternateContent>
        <mc:AlternateContent xmlns:mc="http://schemas.openxmlformats.org/markup-compatibility/2006">
          <mc:Choice Requires="x14">
            <control shapeId="12967" r:id="rId103" name="Option Button 679">
              <controlPr defaultSize="0" autoFill="0" autoLine="0" autoPict="0">
                <anchor moveWithCells="1">
                  <from>
                    <xdr:col>2</xdr:col>
                    <xdr:colOff>1234440</xdr:colOff>
                    <xdr:row>144</xdr:row>
                    <xdr:rowOff>76200</xdr:rowOff>
                  </from>
                  <to>
                    <xdr:col>2</xdr:col>
                    <xdr:colOff>1965960</xdr:colOff>
                    <xdr:row>144</xdr:row>
                    <xdr:rowOff>251460</xdr:rowOff>
                  </to>
                </anchor>
              </controlPr>
            </control>
          </mc:Choice>
        </mc:AlternateContent>
        <mc:AlternateContent xmlns:mc="http://schemas.openxmlformats.org/markup-compatibility/2006">
          <mc:Choice Requires="x14">
            <control shapeId="12968" r:id="rId104" name="Option Button 680">
              <controlPr defaultSize="0" autoFill="0" autoLine="0" autoPict="0">
                <anchor moveWithCells="1">
                  <from>
                    <xdr:col>2</xdr:col>
                    <xdr:colOff>2575560</xdr:colOff>
                    <xdr:row>144</xdr:row>
                    <xdr:rowOff>76200</xdr:rowOff>
                  </from>
                  <to>
                    <xdr:col>3</xdr:col>
                    <xdr:colOff>716280</xdr:colOff>
                    <xdr:row>144</xdr:row>
                    <xdr:rowOff>251460</xdr:rowOff>
                  </to>
                </anchor>
              </controlPr>
            </control>
          </mc:Choice>
        </mc:AlternateContent>
        <mc:AlternateContent xmlns:mc="http://schemas.openxmlformats.org/markup-compatibility/2006">
          <mc:Choice Requires="x14">
            <control shapeId="12969" r:id="rId105" name="Group Box 681">
              <controlPr defaultSize="0" autoFill="0" autoPict="0">
                <anchor moveWithCells="1">
                  <from>
                    <xdr:col>1</xdr:col>
                    <xdr:colOff>2461260</xdr:colOff>
                    <xdr:row>159</xdr:row>
                    <xdr:rowOff>175260</xdr:rowOff>
                  </from>
                  <to>
                    <xdr:col>3</xdr:col>
                    <xdr:colOff>3192780</xdr:colOff>
                    <xdr:row>160</xdr:row>
                    <xdr:rowOff>388620</xdr:rowOff>
                  </to>
                </anchor>
              </controlPr>
            </control>
          </mc:Choice>
        </mc:AlternateContent>
        <mc:AlternateContent xmlns:mc="http://schemas.openxmlformats.org/markup-compatibility/2006">
          <mc:Choice Requires="x14">
            <control shapeId="12970" r:id="rId106" name="Option Button 682">
              <controlPr defaultSize="0" autoFill="0" autoLine="0" autoPict="0">
                <anchor moveWithCells="1">
                  <from>
                    <xdr:col>2</xdr:col>
                    <xdr:colOff>152400</xdr:colOff>
                    <xdr:row>161</xdr:row>
                    <xdr:rowOff>76200</xdr:rowOff>
                  </from>
                  <to>
                    <xdr:col>2</xdr:col>
                    <xdr:colOff>891540</xdr:colOff>
                    <xdr:row>161</xdr:row>
                    <xdr:rowOff>251460</xdr:rowOff>
                  </to>
                </anchor>
              </controlPr>
            </control>
          </mc:Choice>
        </mc:AlternateContent>
        <mc:AlternateContent xmlns:mc="http://schemas.openxmlformats.org/markup-compatibility/2006">
          <mc:Choice Requires="x14">
            <control shapeId="12971" r:id="rId107" name="Option Button 683">
              <controlPr defaultSize="0" autoFill="0" autoLine="0" autoPict="0">
                <anchor moveWithCells="1">
                  <from>
                    <xdr:col>2</xdr:col>
                    <xdr:colOff>1219200</xdr:colOff>
                    <xdr:row>161</xdr:row>
                    <xdr:rowOff>76200</xdr:rowOff>
                  </from>
                  <to>
                    <xdr:col>2</xdr:col>
                    <xdr:colOff>1958340</xdr:colOff>
                    <xdr:row>161</xdr:row>
                    <xdr:rowOff>251460</xdr:rowOff>
                  </to>
                </anchor>
              </controlPr>
            </control>
          </mc:Choice>
        </mc:AlternateContent>
        <mc:AlternateContent xmlns:mc="http://schemas.openxmlformats.org/markup-compatibility/2006">
          <mc:Choice Requires="x14">
            <control shapeId="12972" r:id="rId108" name="Option Button 684">
              <controlPr defaultSize="0" autoFill="0" autoLine="0" autoPict="0">
                <anchor moveWithCells="1">
                  <from>
                    <xdr:col>2</xdr:col>
                    <xdr:colOff>2575560</xdr:colOff>
                    <xdr:row>161</xdr:row>
                    <xdr:rowOff>76200</xdr:rowOff>
                  </from>
                  <to>
                    <xdr:col>3</xdr:col>
                    <xdr:colOff>708660</xdr:colOff>
                    <xdr:row>161</xdr:row>
                    <xdr:rowOff>251460</xdr:rowOff>
                  </to>
                </anchor>
              </controlPr>
            </control>
          </mc:Choice>
        </mc:AlternateContent>
        <mc:AlternateContent xmlns:mc="http://schemas.openxmlformats.org/markup-compatibility/2006">
          <mc:Choice Requires="x14">
            <control shapeId="12974" r:id="rId109" name="Option Button 686">
              <controlPr defaultSize="0" autoFill="0" autoLine="0" autoPict="0">
                <anchor moveWithCells="1">
                  <from>
                    <xdr:col>3</xdr:col>
                    <xdr:colOff>0</xdr:colOff>
                    <xdr:row>110</xdr:row>
                    <xdr:rowOff>60960</xdr:rowOff>
                  </from>
                  <to>
                    <xdr:col>3</xdr:col>
                    <xdr:colOff>739140</xdr:colOff>
                    <xdr:row>110</xdr:row>
                    <xdr:rowOff>243840</xdr:rowOff>
                  </to>
                </anchor>
              </controlPr>
            </control>
          </mc:Choice>
        </mc:AlternateContent>
        <mc:AlternateContent xmlns:mc="http://schemas.openxmlformats.org/markup-compatibility/2006">
          <mc:Choice Requires="x14">
            <control shapeId="12975" r:id="rId110" name="チェック 604">
              <controlPr defaultSize="0" autoPict="0">
                <anchor moveWithCells="1">
                  <from>
                    <xdr:col>1</xdr:col>
                    <xdr:colOff>38100</xdr:colOff>
                    <xdr:row>258</xdr:row>
                    <xdr:rowOff>868680</xdr:rowOff>
                  </from>
                  <to>
                    <xdr:col>2</xdr:col>
                    <xdr:colOff>2491740</xdr:colOff>
                    <xdr:row>258</xdr:row>
                    <xdr:rowOff>1043940</xdr:rowOff>
                  </to>
                </anchor>
              </controlPr>
            </control>
          </mc:Choice>
        </mc:AlternateContent>
        <mc:AlternateContent xmlns:mc="http://schemas.openxmlformats.org/markup-compatibility/2006">
          <mc:Choice Requires="x14">
            <control shapeId="12976" r:id="rId111" name="チェック 187">
              <controlPr defaultSize="0" autoPict="0">
                <anchor moveWithCells="1">
                  <from>
                    <xdr:col>3</xdr:col>
                    <xdr:colOff>30480</xdr:colOff>
                    <xdr:row>256</xdr:row>
                    <xdr:rowOff>220980</xdr:rowOff>
                  </from>
                  <to>
                    <xdr:col>3</xdr:col>
                    <xdr:colOff>2415540</xdr:colOff>
                    <xdr:row>257</xdr:row>
                    <xdr:rowOff>220980</xdr:rowOff>
                  </to>
                </anchor>
              </controlPr>
            </control>
          </mc:Choice>
        </mc:AlternateContent>
        <mc:AlternateContent xmlns:mc="http://schemas.openxmlformats.org/markup-compatibility/2006">
          <mc:Choice Requires="x14">
            <control shapeId="12977" r:id="rId112" name="チェック 602">
              <controlPr defaultSize="0" autoPict="0">
                <anchor moveWithCells="1">
                  <from>
                    <xdr:col>1</xdr:col>
                    <xdr:colOff>38100</xdr:colOff>
                    <xdr:row>261</xdr:row>
                    <xdr:rowOff>144780</xdr:rowOff>
                  </from>
                  <to>
                    <xdr:col>2</xdr:col>
                    <xdr:colOff>2491740</xdr:colOff>
                    <xdr:row>261</xdr:row>
                    <xdr:rowOff>320040</xdr:rowOff>
                  </to>
                </anchor>
              </controlPr>
            </control>
          </mc:Choice>
        </mc:AlternateContent>
        <mc:AlternateContent xmlns:mc="http://schemas.openxmlformats.org/markup-compatibility/2006">
          <mc:Choice Requires="x14">
            <control shapeId="12978" r:id="rId113" name="チェック 603">
              <controlPr defaultSize="0" autoPict="0">
                <anchor moveWithCells="1">
                  <from>
                    <xdr:col>1</xdr:col>
                    <xdr:colOff>38100</xdr:colOff>
                    <xdr:row>261</xdr:row>
                    <xdr:rowOff>381000</xdr:rowOff>
                  </from>
                  <to>
                    <xdr:col>2</xdr:col>
                    <xdr:colOff>2491740</xdr:colOff>
                    <xdr:row>261</xdr:row>
                    <xdr:rowOff>563880</xdr:rowOff>
                  </to>
                </anchor>
              </controlPr>
            </control>
          </mc:Choice>
        </mc:AlternateContent>
        <mc:AlternateContent xmlns:mc="http://schemas.openxmlformats.org/markup-compatibility/2006">
          <mc:Choice Requires="x14">
            <control shapeId="12984" r:id="rId114" name="チェック 536">
              <controlPr defaultSize="0" autoPict="0">
                <anchor moveWithCells="1">
                  <from>
                    <xdr:col>2</xdr:col>
                    <xdr:colOff>30480</xdr:colOff>
                    <xdr:row>182</xdr:row>
                    <xdr:rowOff>0</xdr:rowOff>
                  </from>
                  <to>
                    <xdr:col>2</xdr:col>
                    <xdr:colOff>708660</xdr:colOff>
                    <xdr:row>183</xdr:row>
                    <xdr:rowOff>0</xdr:rowOff>
                  </to>
                </anchor>
              </controlPr>
            </control>
          </mc:Choice>
        </mc:AlternateContent>
        <mc:AlternateContent xmlns:mc="http://schemas.openxmlformats.org/markup-compatibility/2006">
          <mc:Choice Requires="x14">
            <control shapeId="12985" r:id="rId115" name="チェック 536">
              <controlPr defaultSize="0" autoPict="0">
                <anchor moveWithCells="1">
                  <from>
                    <xdr:col>2</xdr:col>
                    <xdr:colOff>1219200</xdr:colOff>
                    <xdr:row>182</xdr:row>
                    <xdr:rowOff>0</xdr:rowOff>
                  </from>
                  <to>
                    <xdr:col>2</xdr:col>
                    <xdr:colOff>2537460</xdr:colOff>
                    <xdr:row>182</xdr:row>
                    <xdr:rowOff>243840</xdr:rowOff>
                  </to>
                </anchor>
              </controlPr>
            </control>
          </mc:Choice>
        </mc:AlternateContent>
        <mc:AlternateContent xmlns:mc="http://schemas.openxmlformats.org/markup-compatibility/2006">
          <mc:Choice Requires="x14">
            <control shapeId="12986" r:id="rId116" name="チェック 536">
              <controlPr defaultSize="0" autoPict="0">
                <anchor moveWithCells="1">
                  <from>
                    <xdr:col>3</xdr:col>
                    <xdr:colOff>0</xdr:colOff>
                    <xdr:row>182</xdr:row>
                    <xdr:rowOff>0</xdr:rowOff>
                  </from>
                  <to>
                    <xdr:col>3</xdr:col>
                    <xdr:colOff>685800</xdr:colOff>
                    <xdr:row>183</xdr:row>
                    <xdr:rowOff>15240</xdr:rowOff>
                  </to>
                </anchor>
              </controlPr>
            </control>
          </mc:Choice>
        </mc:AlternateContent>
        <mc:AlternateContent xmlns:mc="http://schemas.openxmlformats.org/markup-compatibility/2006">
          <mc:Choice Requires="x14">
            <control shapeId="12987" r:id="rId117" name="チェック 285">
              <controlPr defaultSize="0" autoPict="0">
                <anchor moveWithCells="1">
                  <from>
                    <xdr:col>2</xdr:col>
                    <xdr:colOff>1219200</xdr:colOff>
                    <xdr:row>183</xdr:row>
                    <xdr:rowOff>0</xdr:rowOff>
                  </from>
                  <to>
                    <xdr:col>2</xdr:col>
                    <xdr:colOff>2072640</xdr:colOff>
                    <xdr:row>184</xdr:row>
                    <xdr:rowOff>30480</xdr:rowOff>
                  </to>
                </anchor>
              </controlPr>
            </control>
          </mc:Choice>
        </mc:AlternateContent>
        <mc:AlternateContent xmlns:mc="http://schemas.openxmlformats.org/markup-compatibility/2006">
          <mc:Choice Requires="x14">
            <control shapeId="12988" r:id="rId118" name="チェック 285">
              <controlPr defaultSize="0" autoPict="0">
                <anchor moveWithCells="1">
                  <from>
                    <xdr:col>2</xdr:col>
                    <xdr:colOff>1242060</xdr:colOff>
                    <xdr:row>74</xdr:row>
                    <xdr:rowOff>502920</xdr:rowOff>
                  </from>
                  <to>
                    <xdr:col>2</xdr:col>
                    <xdr:colOff>2080260</xdr:colOff>
                    <xdr:row>76</xdr:row>
                    <xdr:rowOff>22860</xdr:rowOff>
                  </to>
                </anchor>
              </controlPr>
            </control>
          </mc:Choice>
        </mc:AlternateContent>
        <mc:AlternateContent xmlns:mc="http://schemas.openxmlformats.org/markup-compatibility/2006">
          <mc:Choice Requires="x14">
            <control shapeId="12998" r:id="rId119" name="Check Box 710">
              <controlPr defaultSize="0" autoPict="0">
                <anchor moveWithCells="1">
                  <from>
                    <xdr:col>3</xdr:col>
                    <xdr:colOff>0</xdr:colOff>
                    <xdr:row>101</xdr:row>
                    <xdr:rowOff>22860</xdr:rowOff>
                  </from>
                  <to>
                    <xdr:col>3</xdr:col>
                    <xdr:colOff>838200</xdr:colOff>
                    <xdr:row>102</xdr:row>
                    <xdr:rowOff>0</xdr:rowOff>
                  </to>
                </anchor>
              </controlPr>
            </control>
          </mc:Choice>
        </mc:AlternateContent>
        <mc:AlternateContent xmlns:mc="http://schemas.openxmlformats.org/markup-compatibility/2006">
          <mc:Choice Requires="x14">
            <control shapeId="13019" r:id="rId120" name="Check Box 731">
              <controlPr defaultSize="0" autoPict="0">
                <anchor moveWithCells="1">
                  <from>
                    <xdr:col>2</xdr:col>
                    <xdr:colOff>53340</xdr:colOff>
                    <xdr:row>64</xdr:row>
                    <xdr:rowOff>266700</xdr:rowOff>
                  </from>
                  <to>
                    <xdr:col>2</xdr:col>
                    <xdr:colOff>2194560</xdr:colOff>
                    <xdr:row>64</xdr:row>
                    <xdr:rowOff>510540</xdr:rowOff>
                  </to>
                </anchor>
              </controlPr>
            </control>
          </mc:Choice>
        </mc:AlternateContent>
        <mc:AlternateContent xmlns:mc="http://schemas.openxmlformats.org/markup-compatibility/2006">
          <mc:Choice Requires="x14">
            <control shapeId="13022" r:id="rId121" name="Check Box 734">
              <controlPr defaultSize="0" autoPict="0">
                <anchor moveWithCells="1">
                  <from>
                    <xdr:col>2</xdr:col>
                    <xdr:colOff>53340</xdr:colOff>
                    <xdr:row>64</xdr:row>
                    <xdr:rowOff>525780</xdr:rowOff>
                  </from>
                  <to>
                    <xdr:col>2</xdr:col>
                    <xdr:colOff>2346960</xdr:colOff>
                    <xdr:row>64</xdr:row>
                    <xdr:rowOff>754380</xdr:rowOff>
                  </to>
                </anchor>
              </controlPr>
            </control>
          </mc:Choice>
        </mc:AlternateContent>
        <mc:AlternateContent xmlns:mc="http://schemas.openxmlformats.org/markup-compatibility/2006">
          <mc:Choice Requires="x14">
            <control shapeId="13023" r:id="rId122" name="Check Box 735">
              <controlPr defaultSize="0" autoPict="0">
                <anchor moveWithCells="1">
                  <from>
                    <xdr:col>2</xdr:col>
                    <xdr:colOff>53340</xdr:colOff>
                    <xdr:row>64</xdr:row>
                    <xdr:rowOff>777240</xdr:rowOff>
                  </from>
                  <to>
                    <xdr:col>2</xdr:col>
                    <xdr:colOff>2202180</xdr:colOff>
                    <xdr:row>64</xdr:row>
                    <xdr:rowOff>1021080</xdr:rowOff>
                  </to>
                </anchor>
              </controlPr>
            </control>
          </mc:Choice>
        </mc:AlternateContent>
        <mc:AlternateContent xmlns:mc="http://schemas.openxmlformats.org/markup-compatibility/2006">
          <mc:Choice Requires="x14">
            <control shapeId="13024" r:id="rId123" name="Check Box 736">
              <controlPr defaultSize="0" autoPict="0">
                <anchor moveWithCells="1">
                  <from>
                    <xdr:col>2</xdr:col>
                    <xdr:colOff>53340</xdr:colOff>
                    <xdr:row>64</xdr:row>
                    <xdr:rowOff>1036320</xdr:rowOff>
                  </from>
                  <to>
                    <xdr:col>2</xdr:col>
                    <xdr:colOff>1767840</xdr:colOff>
                    <xdr:row>64</xdr:row>
                    <xdr:rowOff>1272540</xdr:rowOff>
                  </to>
                </anchor>
              </controlPr>
            </control>
          </mc:Choice>
        </mc:AlternateContent>
        <mc:AlternateContent xmlns:mc="http://schemas.openxmlformats.org/markup-compatibility/2006">
          <mc:Choice Requires="x14">
            <control shapeId="13027" r:id="rId124" name="Check Box 739">
              <controlPr defaultSize="0" autoPict="0">
                <anchor moveWithCells="1">
                  <from>
                    <xdr:col>2</xdr:col>
                    <xdr:colOff>1234440</xdr:colOff>
                    <xdr:row>79</xdr:row>
                    <xdr:rowOff>60960</xdr:rowOff>
                  </from>
                  <to>
                    <xdr:col>2</xdr:col>
                    <xdr:colOff>2087880</xdr:colOff>
                    <xdr:row>79</xdr:row>
                    <xdr:rowOff>350520</xdr:rowOff>
                  </to>
                </anchor>
              </controlPr>
            </control>
          </mc:Choice>
        </mc:AlternateContent>
        <mc:AlternateContent xmlns:mc="http://schemas.openxmlformats.org/markup-compatibility/2006">
          <mc:Choice Requires="x14">
            <control shapeId="13030" r:id="rId125" name="Check Box 742">
              <controlPr defaultSize="0" autoPict="0">
                <anchor moveWithCells="1">
                  <from>
                    <xdr:col>2</xdr:col>
                    <xdr:colOff>1226820</xdr:colOff>
                    <xdr:row>91</xdr:row>
                    <xdr:rowOff>7620</xdr:rowOff>
                  </from>
                  <to>
                    <xdr:col>2</xdr:col>
                    <xdr:colOff>2072640</xdr:colOff>
                    <xdr:row>92</xdr:row>
                    <xdr:rowOff>22860</xdr:rowOff>
                  </to>
                </anchor>
              </controlPr>
            </control>
          </mc:Choice>
        </mc:AlternateContent>
        <mc:AlternateContent xmlns:mc="http://schemas.openxmlformats.org/markup-compatibility/2006">
          <mc:Choice Requires="x14">
            <control shapeId="13031" r:id="rId126" name="Check Box 743">
              <controlPr defaultSize="0" autoPict="0">
                <anchor moveWithCells="1">
                  <from>
                    <xdr:col>2</xdr:col>
                    <xdr:colOff>1234440</xdr:colOff>
                    <xdr:row>92</xdr:row>
                    <xdr:rowOff>289560</xdr:rowOff>
                  </from>
                  <to>
                    <xdr:col>2</xdr:col>
                    <xdr:colOff>2080260</xdr:colOff>
                    <xdr:row>94</xdr:row>
                    <xdr:rowOff>22860</xdr:rowOff>
                  </to>
                </anchor>
              </controlPr>
            </control>
          </mc:Choice>
        </mc:AlternateContent>
        <mc:AlternateContent xmlns:mc="http://schemas.openxmlformats.org/markup-compatibility/2006">
          <mc:Choice Requires="x14">
            <control shapeId="13032" r:id="rId127" name="Check Box 744">
              <controlPr defaultSize="0" autoPict="0">
                <anchor moveWithCells="1">
                  <from>
                    <xdr:col>2</xdr:col>
                    <xdr:colOff>1234440</xdr:colOff>
                    <xdr:row>97</xdr:row>
                    <xdr:rowOff>0</xdr:rowOff>
                  </from>
                  <to>
                    <xdr:col>2</xdr:col>
                    <xdr:colOff>2080260</xdr:colOff>
                    <xdr:row>98</xdr:row>
                    <xdr:rowOff>22860</xdr:rowOff>
                  </to>
                </anchor>
              </controlPr>
            </control>
          </mc:Choice>
        </mc:AlternateContent>
        <mc:AlternateContent xmlns:mc="http://schemas.openxmlformats.org/markup-compatibility/2006">
          <mc:Choice Requires="x14">
            <control shapeId="13035" r:id="rId128" name="Check Box 747">
              <controlPr defaultSize="0" autoPict="0">
                <anchor moveWithCells="1">
                  <from>
                    <xdr:col>2</xdr:col>
                    <xdr:colOff>1226820</xdr:colOff>
                    <xdr:row>111</xdr:row>
                    <xdr:rowOff>0</xdr:rowOff>
                  </from>
                  <to>
                    <xdr:col>2</xdr:col>
                    <xdr:colOff>2080260</xdr:colOff>
                    <xdr:row>112</xdr:row>
                    <xdr:rowOff>30480</xdr:rowOff>
                  </to>
                </anchor>
              </controlPr>
            </control>
          </mc:Choice>
        </mc:AlternateContent>
        <mc:AlternateContent xmlns:mc="http://schemas.openxmlformats.org/markup-compatibility/2006">
          <mc:Choice Requires="x14">
            <control shapeId="13036" r:id="rId129" name="Check Box 748">
              <controlPr defaultSize="0" autoPict="0">
                <anchor moveWithCells="1">
                  <from>
                    <xdr:col>2</xdr:col>
                    <xdr:colOff>1226820</xdr:colOff>
                    <xdr:row>115</xdr:row>
                    <xdr:rowOff>0</xdr:rowOff>
                  </from>
                  <to>
                    <xdr:col>2</xdr:col>
                    <xdr:colOff>2065020</xdr:colOff>
                    <xdr:row>116</xdr:row>
                    <xdr:rowOff>22860</xdr:rowOff>
                  </to>
                </anchor>
              </controlPr>
            </control>
          </mc:Choice>
        </mc:AlternateContent>
        <mc:AlternateContent xmlns:mc="http://schemas.openxmlformats.org/markup-compatibility/2006">
          <mc:Choice Requires="x14">
            <control shapeId="13037" r:id="rId130" name="Check Box 749">
              <controlPr defaultSize="0" autoPict="0">
                <anchor moveWithCells="1">
                  <from>
                    <xdr:col>2</xdr:col>
                    <xdr:colOff>2575560</xdr:colOff>
                    <xdr:row>118</xdr:row>
                    <xdr:rowOff>7620</xdr:rowOff>
                  </from>
                  <to>
                    <xdr:col>3</xdr:col>
                    <xdr:colOff>845820</xdr:colOff>
                    <xdr:row>118</xdr:row>
                    <xdr:rowOff>304800</xdr:rowOff>
                  </to>
                </anchor>
              </controlPr>
            </control>
          </mc:Choice>
        </mc:AlternateContent>
        <mc:AlternateContent xmlns:mc="http://schemas.openxmlformats.org/markup-compatibility/2006">
          <mc:Choice Requires="x14">
            <control shapeId="13043" r:id="rId131" name="チェック 602">
              <controlPr defaultSize="0" autoPict="0">
                <anchor moveWithCells="1">
                  <from>
                    <xdr:col>2</xdr:col>
                    <xdr:colOff>60960</xdr:colOff>
                    <xdr:row>268</xdr:row>
                    <xdr:rowOff>83820</xdr:rowOff>
                  </from>
                  <to>
                    <xdr:col>2</xdr:col>
                    <xdr:colOff>1577340</xdr:colOff>
                    <xdr:row>268</xdr:row>
                    <xdr:rowOff>251460</xdr:rowOff>
                  </to>
                </anchor>
              </controlPr>
            </control>
          </mc:Choice>
        </mc:AlternateContent>
        <mc:AlternateContent xmlns:mc="http://schemas.openxmlformats.org/markup-compatibility/2006">
          <mc:Choice Requires="x14">
            <control shapeId="13044" r:id="rId132" name="チェック 602">
              <controlPr defaultSize="0" autoPict="0">
                <anchor moveWithCells="1">
                  <from>
                    <xdr:col>3</xdr:col>
                    <xdr:colOff>0</xdr:colOff>
                    <xdr:row>268</xdr:row>
                    <xdr:rowOff>83820</xdr:rowOff>
                  </from>
                  <to>
                    <xdr:col>3</xdr:col>
                    <xdr:colOff>1508760</xdr:colOff>
                    <xdr:row>268</xdr:row>
                    <xdr:rowOff>251460</xdr:rowOff>
                  </to>
                </anchor>
              </controlPr>
            </control>
          </mc:Choice>
        </mc:AlternateContent>
        <mc:AlternateContent xmlns:mc="http://schemas.openxmlformats.org/markup-compatibility/2006">
          <mc:Choice Requires="x14">
            <control shapeId="13045" r:id="rId133" name="チェック 602">
              <controlPr defaultSize="0" autoPict="0">
                <anchor moveWithCells="1">
                  <from>
                    <xdr:col>2</xdr:col>
                    <xdr:colOff>60960</xdr:colOff>
                    <xdr:row>269</xdr:row>
                    <xdr:rowOff>68580</xdr:rowOff>
                  </from>
                  <to>
                    <xdr:col>2</xdr:col>
                    <xdr:colOff>1569720</xdr:colOff>
                    <xdr:row>269</xdr:row>
                    <xdr:rowOff>236220</xdr:rowOff>
                  </to>
                </anchor>
              </controlPr>
            </control>
          </mc:Choice>
        </mc:AlternateContent>
        <mc:AlternateContent xmlns:mc="http://schemas.openxmlformats.org/markup-compatibility/2006">
          <mc:Choice Requires="x14">
            <control shapeId="13046" r:id="rId134" name="チェック 602">
              <controlPr defaultSize="0" autoPict="0">
                <anchor moveWithCells="1">
                  <from>
                    <xdr:col>3</xdr:col>
                    <xdr:colOff>0</xdr:colOff>
                    <xdr:row>269</xdr:row>
                    <xdr:rowOff>68580</xdr:rowOff>
                  </from>
                  <to>
                    <xdr:col>3</xdr:col>
                    <xdr:colOff>1516380</xdr:colOff>
                    <xdr:row>269</xdr:row>
                    <xdr:rowOff>236220</xdr:rowOff>
                  </to>
                </anchor>
              </controlPr>
            </control>
          </mc:Choice>
        </mc:AlternateContent>
        <mc:AlternateContent xmlns:mc="http://schemas.openxmlformats.org/markup-compatibility/2006">
          <mc:Choice Requires="x14">
            <control shapeId="13048" r:id="rId135" name="Check Box 760">
              <controlPr defaultSize="0" autoPict="0">
                <anchor moveWithCells="1">
                  <from>
                    <xdr:col>2</xdr:col>
                    <xdr:colOff>60960</xdr:colOff>
                    <xdr:row>270</xdr:row>
                    <xdr:rowOff>220980</xdr:rowOff>
                  </from>
                  <to>
                    <xdr:col>2</xdr:col>
                    <xdr:colOff>1135380</xdr:colOff>
                    <xdr:row>270</xdr:row>
                    <xdr:rowOff>403860</xdr:rowOff>
                  </to>
                </anchor>
              </controlPr>
            </control>
          </mc:Choice>
        </mc:AlternateContent>
        <mc:AlternateContent xmlns:mc="http://schemas.openxmlformats.org/markup-compatibility/2006">
          <mc:Choice Requires="x14">
            <control shapeId="13049" r:id="rId136" name="Check Box 761">
              <controlPr defaultSize="0" autoPict="0">
                <anchor moveWithCells="1">
                  <from>
                    <xdr:col>2</xdr:col>
                    <xdr:colOff>1333500</xdr:colOff>
                    <xdr:row>270</xdr:row>
                    <xdr:rowOff>220980</xdr:rowOff>
                  </from>
                  <to>
                    <xdr:col>2</xdr:col>
                    <xdr:colOff>2415540</xdr:colOff>
                    <xdr:row>270</xdr:row>
                    <xdr:rowOff>403860</xdr:rowOff>
                  </to>
                </anchor>
              </controlPr>
            </control>
          </mc:Choice>
        </mc:AlternateContent>
        <mc:AlternateContent xmlns:mc="http://schemas.openxmlformats.org/markup-compatibility/2006">
          <mc:Choice Requires="x14">
            <control shapeId="13050" r:id="rId137" name="Check Box 762">
              <controlPr defaultSize="0" autoPict="0">
                <anchor moveWithCells="1">
                  <from>
                    <xdr:col>2</xdr:col>
                    <xdr:colOff>2613660</xdr:colOff>
                    <xdr:row>270</xdr:row>
                    <xdr:rowOff>220980</xdr:rowOff>
                  </from>
                  <to>
                    <xdr:col>3</xdr:col>
                    <xdr:colOff>1051560</xdr:colOff>
                    <xdr:row>270</xdr:row>
                    <xdr:rowOff>403860</xdr:rowOff>
                  </to>
                </anchor>
              </controlPr>
            </control>
          </mc:Choice>
        </mc:AlternateContent>
        <mc:AlternateContent xmlns:mc="http://schemas.openxmlformats.org/markup-compatibility/2006">
          <mc:Choice Requires="x14">
            <control shapeId="13051" r:id="rId138" name="Check Box 763">
              <controlPr defaultSize="0" autoPict="0">
                <anchor moveWithCells="1">
                  <from>
                    <xdr:col>3</xdr:col>
                    <xdr:colOff>2529840</xdr:colOff>
                    <xdr:row>270</xdr:row>
                    <xdr:rowOff>220980</xdr:rowOff>
                  </from>
                  <to>
                    <xdr:col>3</xdr:col>
                    <xdr:colOff>3604260</xdr:colOff>
                    <xdr:row>270</xdr:row>
                    <xdr:rowOff>403860</xdr:rowOff>
                  </to>
                </anchor>
              </controlPr>
            </control>
          </mc:Choice>
        </mc:AlternateContent>
        <mc:AlternateContent xmlns:mc="http://schemas.openxmlformats.org/markup-compatibility/2006">
          <mc:Choice Requires="x14">
            <control shapeId="13075" r:id="rId139" name="Check Box 787">
              <controlPr defaultSize="0" autoFill="0" autoLine="0" autoPict="0">
                <anchor moveWithCells="1">
                  <from>
                    <xdr:col>2</xdr:col>
                    <xdr:colOff>60960</xdr:colOff>
                    <xdr:row>83</xdr:row>
                    <xdr:rowOff>106680</xdr:rowOff>
                  </from>
                  <to>
                    <xdr:col>2</xdr:col>
                    <xdr:colOff>1988820</xdr:colOff>
                    <xdr:row>83</xdr:row>
                    <xdr:rowOff>327660</xdr:rowOff>
                  </to>
                </anchor>
              </controlPr>
            </control>
          </mc:Choice>
        </mc:AlternateContent>
        <mc:AlternateContent xmlns:mc="http://schemas.openxmlformats.org/markup-compatibility/2006">
          <mc:Choice Requires="x14">
            <control shapeId="13076" r:id="rId140" name="Check Box 788">
              <controlPr defaultSize="0" autoFill="0" autoLine="0" autoPict="0">
                <anchor moveWithCells="1">
                  <from>
                    <xdr:col>2</xdr:col>
                    <xdr:colOff>60960</xdr:colOff>
                    <xdr:row>83</xdr:row>
                    <xdr:rowOff>777240</xdr:rowOff>
                  </from>
                  <to>
                    <xdr:col>2</xdr:col>
                    <xdr:colOff>1737360</xdr:colOff>
                    <xdr:row>83</xdr:row>
                    <xdr:rowOff>998220</xdr:rowOff>
                  </to>
                </anchor>
              </controlPr>
            </control>
          </mc:Choice>
        </mc:AlternateContent>
        <mc:AlternateContent xmlns:mc="http://schemas.openxmlformats.org/markup-compatibility/2006">
          <mc:Choice Requires="x14">
            <control shapeId="13077" r:id="rId141" name="Check Box 789">
              <controlPr defaultSize="0" autoFill="0" autoLine="0" autoPict="0">
                <anchor moveWithCells="1">
                  <from>
                    <xdr:col>2</xdr:col>
                    <xdr:colOff>60960</xdr:colOff>
                    <xdr:row>83</xdr:row>
                    <xdr:rowOff>449580</xdr:rowOff>
                  </from>
                  <to>
                    <xdr:col>3</xdr:col>
                    <xdr:colOff>419100</xdr:colOff>
                    <xdr:row>83</xdr:row>
                    <xdr:rowOff>670560</xdr:rowOff>
                  </to>
                </anchor>
              </controlPr>
            </control>
          </mc:Choice>
        </mc:AlternateContent>
        <mc:AlternateContent xmlns:mc="http://schemas.openxmlformats.org/markup-compatibility/2006">
          <mc:Choice Requires="x14">
            <control shapeId="13114" r:id="rId142" name="チェック 276">
              <controlPr defaultSize="0" autoPict="0">
                <anchor moveWithCells="1">
                  <from>
                    <xdr:col>2</xdr:col>
                    <xdr:colOff>30480</xdr:colOff>
                    <xdr:row>162</xdr:row>
                    <xdr:rowOff>0</xdr:rowOff>
                  </from>
                  <to>
                    <xdr:col>2</xdr:col>
                    <xdr:colOff>876300</xdr:colOff>
                    <xdr:row>163</xdr:row>
                    <xdr:rowOff>15240</xdr:rowOff>
                  </to>
                </anchor>
              </controlPr>
            </control>
          </mc:Choice>
        </mc:AlternateContent>
        <mc:AlternateContent xmlns:mc="http://schemas.openxmlformats.org/markup-compatibility/2006">
          <mc:Choice Requires="x14">
            <control shapeId="13115" r:id="rId143" name="チェック 277">
              <controlPr defaultSize="0" autoPict="0">
                <anchor moveWithCells="1">
                  <from>
                    <xdr:col>2</xdr:col>
                    <xdr:colOff>2575560</xdr:colOff>
                    <xdr:row>162</xdr:row>
                    <xdr:rowOff>0</xdr:rowOff>
                  </from>
                  <to>
                    <xdr:col>3</xdr:col>
                    <xdr:colOff>1196340</xdr:colOff>
                    <xdr:row>163</xdr:row>
                    <xdr:rowOff>7620</xdr:rowOff>
                  </to>
                </anchor>
              </controlPr>
            </control>
          </mc:Choice>
        </mc:AlternateContent>
        <mc:AlternateContent xmlns:mc="http://schemas.openxmlformats.org/markup-compatibility/2006">
          <mc:Choice Requires="x14">
            <control shapeId="13116" r:id="rId144" name="チェック 278">
              <controlPr defaultSize="0" autoPict="0">
                <anchor moveWithCells="1">
                  <from>
                    <xdr:col>2</xdr:col>
                    <xdr:colOff>30480</xdr:colOff>
                    <xdr:row>169</xdr:row>
                    <xdr:rowOff>30480</xdr:rowOff>
                  </from>
                  <to>
                    <xdr:col>2</xdr:col>
                    <xdr:colOff>876300</xdr:colOff>
                    <xdr:row>170</xdr:row>
                    <xdr:rowOff>0</xdr:rowOff>
                  </to>
                </anchor>
              </controlPr>
            </control>
          </mc:Choice>
        </mc:AlternateContent>
        <mc:AlternateContent xmlns:mc="http://schemas.openxmlformats.org/markup-compatibility/2006">
          <mc:Choice Requires="x14">
            <control shapeId="13119" r:id="rId145" name="チェック 281">
              <controlPr defaultSize="0" autoPict="0">
                <anchor moveWithCells="1">
                  <from>
                    <xdr:col>2</xdr:col>
                    <xdr:colOff>30480</xdr:colOff>
                    <xdr:row>166</xdr:row>
                    <xdr:rowOff>0</xdr:rowOff>
                  </from>
                  <to>
                    <xdr:col>2</xdr:col>
                    <xdr:colOff>876300</xdr:colOff>
                    <xdr:row>167</xdr:row>
                    <xdr:rowOff>15240</xdr:rowOff>
                  </to>
                </anchor>
              </controlPr>
            </control>
          </mc:Choice>
        </mc:AlternateContent>
        <mc:AlternateContent xmlns:mc="http://schemas.openxmlformats.org/markup-compatibility/2006">
          <mc:Choice Requires="x14">
            <control shapeId="13120" r:id="rId146" name="チェック 282">
              <controlPr defaultSize="0" autoPict="0">
                <anchor moveWithCells="1">
                  <from>
                    <xdr:col>2</xdr:col>
                    <xdr:colOff>2583180</xdr:colOff>
                    <xdr:row>166</xdr:row>
                    <xdr:rowOff>0</xdr:rowOff>
                  </from>
                  <to>
                    <xdr:col>3</xdr:col>
                    <xdr:colOff>1188720</xdr:colOff>
                    <xdr:row>167</xdr:row>
                    <xdr:rowOff>15240</xdr:rowOff>
                  </to>
                </anchor>
              </controlPr>
            </control>
          </mc:Choice>
        </mc:AlternateContent>
        <mc:AlternateContent xmlns:mc="http://schemas.openxmlformats.org/markup-compatibility/2006">
          <mc:Choice Requires="x14">
            <control shapeId="13121" r:id="rId147" name="チェック 548">
              <controlPr defaultSize="0" autoPict="0">
                <anchor moveWithCells="1">
                  <from>
                    <xdr:col>2</xdr:col>
                    <xdr:colOff>30480</xdr:colOff>
                    <xdr:row>175</xdr:row>
                    <xdr:rowOff>30480</xdr:rowOff>
                  </from>
                  <to>
                    <xdr:col>2</xdr:col>
                    <xdr:colOff>1478280</xdr:colOff>
                    <xdr:row>175</xdr:row>
                    <xdr:rowOff>297180</xdr:rowOff>
                  </to>
                </anchor>
              </controlPr>
            </control>
          </mc:Choice>
        </mc:AlternateContent>
        <mc:AlternateContent xmlns:mc="http://schemas.openxmlformats.org/markup-compatibility/2006">
          <mc:Choice Requires="x14">
            <control shapeId="13122" r:id="rId148" name="チェック 549">
              <controlPr defaultSize="0" autoPict="0">
                <anchor moveWithCells="1">
                  <from>
                    <xdr:col>2</xdr:col>
                    <xdr:colOff>2575560</xdr:colOff>
                    <xdr:row>175</xdr:row>
                    <xdr:rowOff>22860</xdr:rowOff>
                  </from>
                  <to>
                    <xdr:col>3</xdr:col>
                    <xdr:colOff>822960</xdr:colOff>
                    <xdr:row>175</xdr:row>
                    <xdr:rowOff>297180</xdr:rowOff>
                  </to>
                </anchor>
              </controlPr>
            </control>
          </mc:Choice>
        </mc:AlternateContent>
        <mc:AlternateContent xmlns:mc="http://schemas.openxmlformats.org/markup-compatibility/2006">
          <mc:Choice Requires="x14">
            <control shapeId="13125" r:id="rId149" name="Group Box 837">
              <controlPr defaultSize="0" autoFill="0" autoPict="0">
                <anchor moveWithCells="1">
                  <from>
                    <xdr:col>1</xdr:col>
                    <xdr:colOff>2430780</xdr:colOff>
                    <xdr:row>176</xdr:row>
                    <xdr:rowOff>175260</xdr:rowOff>
                  </from>
                  <to>
                    <xdr:col>3</xdr:col>
                    <xdr:colOff>3177540</xdr:colOff>
                    <xdr:row>177</xdr:row>
                    <xdr:rowOff>396240</xdr:rowOff>
                  </to>
                </anchor>
              </controlPr>
            </control>
          </mc:Choice>
        </mc:AlternateContent>
        <mc:AlternateContent xmlns:mc="http://schemas.openxmlformats.org/markup-compatibility/2006">
          <mc:Choice Requires="x14">
            <control shapeId="13126" r:id="rId150" name="Option Button 838">
              <controlPr defaultSize="0" autoFill="0" autoLine="0" autoPict="0">
                <anchor moveWithCells="1">
                  <from>
                    <xdr:col>2</xdr:col>
                    <xdr:colOff>114300</xdr:colOff>
                    <xdr:row>178</xdr:row>
                    <xdr:rowOff>76200</xdr:rowOff>
                  </from>
                  <to>
                    <xdr:col>2</xdr:col>
                    <xdr:colOff>861060</xdr:colOff>
                    <xdr:row>178</xdr:row>
                    <xdr:rowOff>251460</xdr:rowOff>
                  </to>
                </anchor>
              </controlPr>
            </control>
          </mc:Choice>
        </mc:AlternateContent>
        <mc:AlternateContent xmlns:mc="http://schemas.openxmlformats.org/markup-compatibility/2006">
          <mc:Choice Requires="x14">
            <control shapeId="13127" r:id="rId151" name="Option Button 839">
              <controlPr defaultSize="0" autoFill="0" autoLine="0" autoPict="0">
                <anchor moveWithCells="1">
                  <from>
                    <xdr:col>2</xdr:col>
                    <xdr:colOff>1219200</xdr:colOff>
                    <xdr:row>178</xdr:row>
                    <xdr:rowOff>76200</xdr:rowOff>
                  </from>
                  <to>
                    <xdr:col>2</xdr:col>
                    <xdr:colOff>1950720</xdr:colOff>
                    <xdr:row>178</xdr:row>
                    <xdr:rowOff>251460</xdr:rowOff>
                  </to>
                </anchor>
              </controlPr>
            </control>
          </mc:Choice>
        </mc:AlternateContent>
        <mc:AlternateContent xmlns:mc="http://schemas.openxmlformats.org/markup-compatibility/2006">
          <mc:Choice Requires="x14">
            <control shapeId="13128" r:id="rId152" name="Option Button 840">
              <controlPr defaultSize="0" autoFill="0" autoLine="0" autoPict="0">
                <anchor moveWithCells="1">
                  <from>
                    <xdr:col>2</xdr:col>
                    <xdr:colOff>2575560</xdr:colOff>
                    <xdr:row>178</xdr:row>
                    <xdr:rowOff>76200</xdr:rowOff>
                  </from>
                  <to>
                    <xdr:col>3</xdr:col>
                    <xdr:colOff>716280</xdr:colOff>
                    <xdr:row>178</xdr:row>
                    <xdr:rowOff>251460</xdr:rowOff>
                  </to>
                </anchor>
              </controlPr>
            </control>
          </mc:Choice>
        </mc:AlternateContent>
        <mc:AlternateContent xmlns:mc="http://schemas.openxmlformats.org/markup-compatibility/2006">
          <mc:Choice Requires="x14">
            <control shapeId="13129" r:id="rId153" name="Group Box 841">
              <controlPr defaultSize="0" autoFill="0" autoPict="0">
                <anchor moveWithCells="1">
                  <from>
                    <xdr:col>2</xdr:col>
                    <xdr:colOff>2461260</xdr:colOff>
                    <xdr:row>179</xdr:row>
                    <xdr:rowOff>0</xdr:rowOff>
                  </from>
                  <to>
                    <xdr:col>6</xdr:col>
                    <xdr:colOff>701040</xdr:colOff>
                    <xdr:row>180</xdr:row>
                    <xdr:rowOff>220980</xdr:rowOff>
                  </to>
                </anchor>
              </controlPr>
            </control>
          </mc:Choice>
        </mc:AlternateContent>
        <mc:AlternateContent xmlns:mc="http://schemas.openxmlformats.org/markup-compatibility/2006">
          <mc:Choice Requires="x14">
            <control shapeId="13138" r:id="rId154" name="Check Box 850">
              <controlPr defaultSize="0" autoPict="0">
                <anchor moveWithCells="1">
                  <from>
                    <xdr:col>2</xdr:col>
                    <xdr:colOff>1226820</xdr:colOff>
                    <xdr:row>127</xdr:row>
                    <xdr:rowOff>304800</xdr:rowOff>
                  </from>
                  <to>
                    <xdr:col>2</xdr:col>
                    <xdr:colOff>2065020</xdr:colOff>
                    <xdr:row>129</xdr:row>
                    <xdr:rowOff>22860</xdr:rowOff>
                  </to>
                </anchor>
              </controlPr>
            </control>
          </mc:Choice>
        </mc:AlternateContent>
        <mc:AlternateContent xmlns:mc="http://schemas.openxmlformats.org/markup-compatibility/2006">
          <mc:Choice Requires="x14">
            <control shapeId="13139" r:id="rId155" name="Check Box 851">
              <controlPr defaultSize="0" autoPict="0">
                <anchor moveWithCells="1">
                  <from>
                    <xdr:col>2</xdr:col>
                    <xdr:colOff>1219200</xdr:colOff>
                    <xdr:row>131</xdr:row>
                    <xdr:rowOff>243840</xdr:rowOff>
                  </from>
                  <to>
                    <xdr:col>2</xdr:col>
                    <xdr:colOff>2057400</xdr:colOff>
                    <xdr:row>133</xdr:row>
                    <xdr:rowOff>7620</xdr:rowOff>
                  </to>
                </anchor>
              </controlPr>
            </control>
          </mc:Choice>
        </mc:AlternateContent>
        <mc:AlternateContent xmlns:mc="http://schemas.openxmlformats.org/markup-compatibility/2006">
          <mc:Choice Requires="x14">
            <control shapeId="13142" r:id="rId156" name="Check Box 854">
              <controlPr defaultSize="0" autoPict="0">
                <anchor moveWithCells="1">
                  <from>
                    <xdr:col>2</xdr:col>
                    <xdr:colOff>1219200</xdr:colOff>
                    <xdr:row>144</xdr:row>
                    <xdr:rowOff>304800</xdr:rowOff>
                  </from>
                  <to>
                    <xdr:col>2</xdr:col>
                    <xdr:colOff>2072640</xdr:colOff>
                    <xdr:row>146</xdr:row>
                    <xdr:rowOff>15240</xdr:rowOff>
                  </to>
                </anchor>
              </controlPr>
            </control>
          </mc:Choice>
        </mc:AlternateContent>
        <mc:AlternateContent xmlns:mc="http://schemas.openxmlformats.org/markup-compatibility/2006">
          <mc:Choice Requires="x14">
            <control shapeId="13143" r:id="rId157" name="Check Box 855">
              <controlPr defaultSize="0" autoPict="0">
                <anchor moveWithCells="1">
                  <from>
                    <xdr:col>2</xdr:col>
                    <xdr:colOff>1219200</xdr:colOff>
                    <xdr:row>148</xdr:row>
                    <xdr:rowOff>243840</xdr:rowOff>
                  </from>
                  <to>
                    <xdr:col>2</xdr:col>
                    <xdr:colOff>2065020</xdr:colOff>
                    <xdr:row>150</xdr:row>
                    <xdr:rowOff>0</xdr:rowOff>
                  </to>
                </anchor>
              </controlPr>
            </control>
          </mc:Choice>
        </mc:AlternateContent>
        <mc:AlternateContent xmlns:mc="http://schemas.openxmlformats.org/markup-compatibility/2006">
          <mc:Choice Requires="x14">
            <control shapeId="13145" r:id="rId158" name="Check Box 857">
              <controlPr defaultSize="0" autoPict="0">
                <anchor moveWithCells="1">
                  <from>
                    <xdr:col>2</xdr:col>
                    <xdr:colOff>1219200</xdr:colOff>
                    <xdr:row>162</xdr:row>
                    <xdr:rowOff>0</xdr:rowOff>
                  </from>
                  <to>
                    <xdr:col>2</xdr:col>
                    <xdr:colOff>2072640</xdr:colOff>
                    <xdr:row>163</xdr:row>
                    <xdr:rowOff>7620</xdr:rowOff>
                  </to>
                </anchor>
              </controlPr>
            </control>
          </mc:Choice>
        </mc:AlternateContent>
        <mc:AlternateContent xmlns:mc="http://schemas.openxmlformats.org/markup-compatibility/2006">
          <mc:Choice Requires="x14">
            <control shapeId="2" r:id="rId159" name="Check Box 858">
              <controlPr defaultSize="0" autoPict="0">
                <anchor moveWithCells="1">
                  <from>
                    <xdr:col>2</xdr:col>
                    <xdr:colOff>1219200</xdr:colOff>
                    <xdr:row>166</xdr:row>
                    <xdr:rowOff>0</xdr:rowOff>
                  </from>
                  <to>
                    <xdr:col>2</xdr:col>
                    <xdr:colOff>2065020</xdr:colOff>
                    <xdr:row>167</xdr:row>
                    <xdr:rowOff>7620</xdr:rowOff>
                  </to>
                </anchor>
              </controlPr>
            </control>
          </mc:Choice>
        </mc:AlternateContent>
        <mc:AlternateContent xmlns:mc="http://schemas.openxmlformats.org/markup-compatibility/2006">
          <mc:Choice Requires="x14">
            <control shapeId="13154" r:id="rId160" name="Check Box 866">
              <controlPr defaultSize="0" autoPict="0">
                <anchor moveWithCells="1">
                  <from>
                    <xdr:col>2</xdr:col>
                    <xdr:colOff>2575560</xdr:colOff>
                    <xdr:row>135</xdr:row>
                    <xdr:rowOff>22860</xdr:rowOff>
                  </from>
                  <to>
                    <xdr:col>3</xdr:col>
                    <xdr:colOff>822960</xdr:colOff>
                    <xdr:row>136</xdr:row>
                    <xdr:rowOff>0</xdr:rowOff>
                  </to>
                </anchor>
              </controlPr>
            </control>
          </mc:Choice>
        </mc:AlternateContent>
        <mc:AlternateContent xmlns:mc="http://schemas.openxmlformats.org/markup-compatibility/2006">
          <mc:Choice Requires="x14">
            <control shapeId="13155" r:id="rId161" name="Check Box 867">
              <controlPr defaultSize="0" autoPict="0">
                <anchor moveWithCells="1">
                  <from>
                    <xdr:col>2</xdr:col>
                    <xdr:colOff>2575560</xdr:colOff>
                    <xdr:row>152</xdr:row>
                    <xdr:rowOff>22860</xdr:rowOff>
                  </from>
                  <to>
                    <xdr:col>3</xdr:col>
                    <xdr:colOff>830580</xdr:colOff>
                    <xdr:row>153</xdr:row>
                    <xdr:rowOff>15240</xdr:rowOff>
                  </to>
                </anchor>
              </controlPr>
            </control>
          </mc:Choice>
        </mc:AlternateContent>
        <mc:AlternateContent xmlns:mc="http://schemas.openxmlformats.org/markup-compatibility/2006">
          <mc:Choice Requires="x14">
            <control shapeId="13156" r:id="rId162" name="Check Box 868">
              <controlPr defaultSize="0" autoPict="0">
                <anchor moveWithCells="1">
                  <from>
                    <xdr:col>2</xdr:col>
                    <xdr:colOff>2583180</xdr:colOff>
                    <xdr:row>169</xdr:row>
                    <xdr:rowOff>30480</xdr:rowOff>
                  </from>
                  <to>
                    <xdr:col>3</xdr:col>
                    <xdr:colOff>815340</xdr:colOff>
                    <xdr:row>170</xdr:row>
                    <xdr:rowOff>7620</xdr:rowOff>
                  </to>
                </anchor>
              </controlPr>
            </control>
          </mc:Choice>
        </mc:AlternateContent>
        <mc:AlternateContent xmlns:mc="http://schemas.openxmlformats.org/markup-compatibility/2006">
          <mc:Choice Requires="x14">
            <control shapeId="13164" r:id="rId163" name="Option Button 876">
              <controlPr defaultSize="0" autoFill="0" autoLine="0" autoPict="0">
                <anchor moveWithCells="1">
                  <from>
                    <xdr:col>2</xdr:col>
                    <xdr:colOff>30480</xdr:colOff>
                    <xdr:row>82</xdr:row>
                    <xdr:rowOff>114300</xdr:rowOff>
                  </from>
                  <to>
                    <xdr:col>2</xdr:col>
                    <xdr:colOff>891540</xdr:colOff>
                    <xdr:row>82</xdr:row>
                    <xdr:rowOff>342900</xdr:rowOff>
                  </to>
                </anchor>
              </controlPr>
            </control>
          </mc:Choice>
        </mc:AlternateContent>
        <mc:AlternateContent xmlns:mc="http://schemas.openxmlformats.org/markup-compatibility/2006">
          <mc:Choice Requires="x14">
            <control shapeId="13165" r:id="rId164" name="Option Button 877">
              <controlPr defaultSize="0" autoFill="0" autoLine="0" autoPict="0">
                <anchor moveWithCells="1">
                  <from>
                    <xdr:col>3</xdr:col>
                    <xdr:colOff>0</xdr:colOff>
                    <xdr:row>82</xdr:row>
                    <xdr:rowOff>99060</xdr:rowOff>
                  </from>
                  <to>
                    <xdr:col>3</xdr:col>
                    <xdr:colOff>861060</xdr:colOff>
                    <xdr:row>82</xdr:row>
                    <xdr:rowOff>327660</xdr:rowOff>
                  </to>
                </anchor>
              </controlPr>
            </control>
          </mc:Choice>
        </mc:AlternateContent>
        <mc:AlternateContent xmlns:mc="http://schemas.openxmlformats.org/markup-compatibility/2006">
          <mc:Choice Requires="x14">
            <control shapeId="13166" r:id="rId165" name="Group Box 878">
              <controlPr defaultSize="0" autoFill="0" autoPict="0">
                <anchor moveWithCells="1">
                  <from>
                    <xdr:col>2</xdr:col>
                    <xdr:colOff>0</xdr:colOff>
                    <xdr:row>82</xdr:row>
                    <xdr:rowOff>0</xdr:rowOff>
                  </from>
                  <to>
                    <xdr:col>4</xdr:col>
                    <xdr:colOff>0</xdr:colOff>
                    <xdr:row>83</xdr:row>
                    <xdr:rowOff>0</xdr:rowOff>
                  </to>
                </anchor>
              </controlPr>
            </control>
          </mc:Choice>
        </mc:AlternateContent>
        <mc:AlternateContent xmlns:mc="http://schemas.openxmlformats.org/markup-compatibility/2006">
          <mc:Choice Requires="x14">
            <control shapeId="13172" r:id="rId166" name="Check Box 126">
              <controlPr defaultSize="0" autoPict="0">
                <anchor moveWithCells="1">
                  <from>
                    <xdr:col>2</xdr:col>
                    <xdr:colOff>30480</xdr:colOff>
                    <xdr:row>187</xdr:row>
                    <xdr:rowOff>15240</xdr:rowOff>
                  </from>
                  <to>
                    <xdr:col>2</xdr:col>
                    <xdr:colOff>807720</xdr:colOff>
                    <xdr:row>187</xdr:row>
                    <xdr:rowOff>243840</xdr:rowOff>
                  </to>
                </anchor>
              </controlPr>
            </control>
          </mc:Choice>
        </mc:AlternateContent>
        <mc:AlternateContent xmlns:mc="http://schemas.openxmlformats.org/markup-compatibility/2006">
          <mc:Choice Requires="x14">
            <control shapeId="13173" r:id="rId167" name="Check Box 885">
              <controlPr defaultSize="0" autoPict="0">
                <anchor moveWithCells="1">
                  <from>
                    <xdr:col>2</xdr:col>
                    <xdr:colOff>1219200</xdr:colOff>
                    <xdr:row>187</xdr:row>
                    <xdr:rowOff>15240</xdr:rowOff>
                  </from>
                  <to>
                    <xdr:col>2</xdr:col>
                    <xdr:colOff>2042160</xdr:colOff>
                    <xdr:row>187</xdr:row>
                    <xdr:rowOff>236220</xdr:rowOff>
                  </to>
                </anchor>
              </controlPr>
            </control>
          </mc:Choice>
        </mc:AlternateContent>
        <mc:AlternateContent xmlns:mc="http://schemas.openxmlformats.org/markup-compatibility/2006">
          <mc:Choice Requires="x14">
            <control shapeId="13206" r:id="rId168" name="Option Button 918">
              <controlPr defaultSize="0" autoFill="0" autoLine="0" autoPict="0" altText="該当なし">
                <anchor moveWithCells="1">
                  <from>
                    <xdr:col>2</xdr:col>
                    <xdr:colOff>251460</xdr:colOff>
                    <xdr:row>88</xdr:row>
                    <xdr:rowOff>106680</xdr:rowOff>
                  </from>
                  <to>
                    <xdr:col>2</xdr:col>
                    <xdr:colOff>1112520</xdr:colOff>
                    <xdr:row>88</xdr:row>
                    <xdr:rowOff>335280</xdr:rowOff>
                  </to>
                </anchor>
              </controlPr>
            </control>
          </mc:Choice>
        </mc:AlternateContent>
        <mc:AlternateContent xmlns:mc="http://schemas.openxmlformats.org/markup-compatibility/2006">
          <mc:Choice Requires="x14">
            <control shapeId="13207" r:id="rId169" name="Group Box 919">
              <controlPr defaultSize="0" autoFill="0" autoPict="0" altText="">
                <anchor moveWithCells="1">
                  <from>
                    <xdr:col>1</xdr:col>
                    <xdr:colOff>2529840</xdr:colOff>
                    <xdr:row>87</xdr:row>
                    <xdr:rowOff>449580</xdr:rowOff>
                  </from>
                  <to>
                    <xdr:col>3</xdr:col>
                    <xdr:colOff>3749040</xdr:colOff>
                    <xdr:row>89</xdr:row>
                    <xdr:rowOff>7620</xdr:rowOff>
                  </to>
                </anchor>
              </controlPr>
            </control>
          </mc:Choice>
        </mc:AlternateContent>
        <mc:AlternateContent xmlns:mc="http://schemas.openxmlformats.org/markup-compatibility/2006">
          <mc:Choice Requires="x14">
            <control shapeId="13210" r:id="rId170" name="Option Button 922">
              <controlPr defaultSize="0" autoFill="0" autoLine="0" autoPict="0" altText="該当なし">
                <anchor moveWithCells="1">
                  <from>
                    <xdr:col>2</xdr:col>
                    <xdr:colOff>1470660</xdr:colOff>
                    <xdr:row>88</xdr:row>
                    <xdr:rowOff>106680</xdr:rowOff>
                  </from>
                  <to>
                    <xdr:col>2</xdr:col>
                    <xdr:colOff>2331720</xdr:colOff>
                    <xdr:row>88</xdr:row>
                    <xdr:rowOff>335280</xdr:rowOff>
                  </to>
                </anchor>
              </controlPr>
            </control>
          </mc:Choice>
        </mc:AlternateContent>
        <mc:AlternateContent xmlns:mc="http://schemas.openxmlformats.org/markup-compatibility/2006">
          <mc:Choice Requires="x14">
            <control shapeId="13211" r:id="rId171" name="Option Button 923">
              <controlPr defaultSize="0" autoFill="0" autoLine="0" autoPict="0" altText="該当なし">
                <anchor moveWithCells="1">
                  <from>
                    <xdr:col>3</xdr:col>
                    <xdr:colOff>45720</xdr:colOff>
                    <xdr:row>88</xdr:row>
                    <xdr:rowOff>106680</xdr:rowOff>
                  </from>
                  <to>
                    <xdr:col>3</xdr:col>
                    <xdr:colOff>899160</xdr:colOff>
                    <xdr:row>88</xdr:row>
                    <xdr:rowOff>335280</xdr:rowOff>
                  </to>
                </anchor>
              </controlPr>
            </control>
          </mc:Choice>
        </mc:AlternateContent>
        <mc:AlternateContent xmlns:mc="http://schemas.openxmlformats.org/markup-compatibility/2006">
          <mc:Choice Requires="x14">
            <control shapeId="13212" r:id="rId172" name="Option Button 924">
              <controlPr defaultSize="0" autoFill="0" autoLine="0" autoPict="0" altText="該当なし">
                <anchor moveWithCells="1">
                  <from>
                    <xdr:col>3</xdr:col>
                    <xdr:colOff>1257300</xdr:colOff>
                    <xdr:row>88</xdr:row>
                    <xdr:rowOff>106680</xdr:rowOff>
                  </from>
                  <to>
                    <xdr:col>3</xdr:col>
                    <xdr:colOff>2118360</xdr:colOff>
                    <xdr:row>88</xdr:row>
                    <xdr:rowOff>335280</xdr:rowOff>
                  </to>
                </anchor>
              </controlPr>
            </control>
          </mc:Choice>
        </mc:AlternateContent>
        <mc:AlternateContent xmlns:mc="http://schemas.openxmlformats.org/markup-compatibility/2006">
          <mc:Choice Requires="x14">
            <control shapeId="13213" r:id="rId173" name="Option Button 925">
              <controlPr defaultSize="0" autoFill="0" autoLine="0" autoPict="0" altText="該当なし">
                <anchor moveWithCells="1">
                  <from>
                    <xdr:col>3</xdr:col>
                    <xdr:colOff>2476500</xdr:colOff>
                    <xdr:row>88</xdr:row>
                    <xdr:rowOff>106680</xdr:rowOff>
                  </from>
                  <to>
                    <xdr:col>3</xdr:col>
                    <xdr:colOff>3337560</xdr:colOff>
                    <xdr:row>88</xdr:row>
                    <xdr:rowOff>335280</xdr:rowOff>
                  </to>
                </anchor>
              </controlPr>
            </control>
          </mc:Choice>
        </mc:AlternateContent>
        <mc:AlternateContent xmlns:mc="http://schemas.openxmlformats.org/markup-compatibility/2006">
          <mc:Choice Requires="x14">
            <control shapeId="13221" r:id="rId174" name="Group Box 933">
              <controlPr defaultSize="0" autoFill="0" autoPict="0" altText="">
                <anchor moveWithCells="1">
                  <from>
                    <xdr:col>1</xdr:col>
                    <xdr:colOff>2529840</xdr:colOff>
                    <xdr:row>101</xdr:row>
                    <xdr:rowOff>0</xdr:rowOff>
                  </from>
                  <to>
                    <xdr:col>3</xdr:col>
                    <xdr:colOff>3749040</xdr:colOff>
                    <xdr:row>108</xdr:row>
                    <xdr:rowOff>7620</xdr:rowOff>
                  </to>
                </anchor>
              </controlPr>
            </control>
          </mc:Choice>
        </mc:AlternateContent>
        <mc:AlternateContent xmlns:mc="http://schemas.openxmlformats.org/markup-compatibility/2006">
          <mc:Choice Requires="x14">
            <control shapeId="13226" r:id="rId175" name="Group Box 938">
              <controlPr defaultSize="0" autoFill="0" autoPict="0">
                <anchor moveWithCells="1">
                  <from>
                    <xdr:col>1</xdr:col>
                    <xdr:colOff>2491740</xdr:colOff>
                    <xdr:row>125</xdr:row>
                    <xdr:rowOff>175260</xdr:rowOff>
                  </from>
                  <to>
                    <xdr:col>3</xdr:col>
                    <xdr:colOff>3185160</xdr:colOff>
                    <xdr:row>126</xdr:row>
                    <xdr:rowOff>396240</xdr:rowOff>
                  </to>
                </anchor>
              </controlPr>
            </control>
          </mc:Choice>
        </mc:AlternateContent>
        <mc:AlternateContent xmlns:mc="http://schemas.openxmlformats.org/markup-compatibility/2006">
          <mc:Choice Requires="x14">
            <control shapeId="13227" r:id="rId176" name="Group Box 939">
              <controlPr defaultSize="0" autoFill="0" autoPict="0">
                <anchor moveWithCells="1">
                  <from>
                    <xdr:col>1</xdr:col>
                    <xdr:colOff>2461260</xdr:colOff>
                    <xdr:row>142</xdr:row>
                    <xdr:rowOff>175260</xdr:rowOff>
                  </from>
                  <to>
                    <xdr:col>3</xdr:col>
                    <xdr:colOff>3185160</xdr:colOff>
                    <xdr:row>143</xdr:row>
                    <xdr:rowOff>396240</xdr:rowOff>
                  </to>
                </anchor>
              </controlPr>
            </control>
          </mc:Choice>
        </mc:AlternateContent>
        <mc:AlternateContent xmlns:mc="http://schemas.openxmlformats.org/markup-compatibility/2006">
          <mc:Choice Requires="x14">
            <control shapeId="13228" r:id="rId177" name="Group Box 940">
              <controlPr defaultSize="0" autoFill="0" autoPict="0">
                <anchor moveWithCells="1">
                  <from>
                    <xdr:col>1</xdr:col>
                    <xdr:colOff>2491740</xdr:colOff>
                    <xdr:row>142</xdr:row>
                    <xdr:rowOff>175260</xdr:rowOff>
                  </from>
                  <to>
                    <xdr:col>3</xdr:col>
                    <xdr:colOff>3185160</xdr:colOff>
                    <xdr:row>143</xdr:row>
                    <xdr:rowOff>396240</xdr:rowOff>
                  </to>
                </anchor>
              </controlPr>
            </control>
          </mc:Choice>
        </mc:AlternateContent>
        <mc:AlternateContent xmlns:mc="http://schemas.openxmlformats.org/markup-compatibility/2006">
          <mc:Choice Requires="x14">
            <control shapeId="13229" r:id="rId178" name="Group Box 941">
              <controlPr defaultSize="0" autoFill="0" autoPict="0">
                <anchor moveWithCells="1">
                  <from>
                    <xdr:col>1</xdr:col>
                    <xdr:colOff>2430780</xdr:colOff>
                    <xdr:row>159</xdr:row>
                    <xdr:rowOff>175260</xdr:rowOff>
                  </from>
                  <to>
                    <xdr:col>3</xdr:col>
                    <xdr:colOff>3177540</xdr:colOff>
                    <xdr:row>160</xdr:row>
                    <xdr:rowOff>396240</xdr:rowOff>
                  </to>
                </anchor>
              </controlPr>
            </control>
          </mc:Choice>
        </mc:AlternateContent>
        <mc:AlternateContent xmlns:mc="http://schemas.openxmlformats.org/markup-compatibility/2006">
          <mc:Choice Requires="x14">
            <control shapeId="13230" r:id="rId179" name="Group Box 942">
              <controlPr defaultSize="0" autoFill="0" autoPict="0">
                <anchor moveWithCells="1">
                  <from>
                    <xdr:col>1</xdr:col>
                    <xdr:colOff>2461260</xdr:colOff>
                    <xdr:row>159</xdr:row>
                    <xdr:rowOff>175260</xdr:rowOff>
                  </from>
                  <to>
                    <xdr:col>3</xdr:col>
                    <xdr:colOff>3185160</xdr:colOff>
                    <xdr:row>160</xdr:row>
                    <xdr:rowOff>396240</xdr:rowOff>
                  </to>
                </anchor>
              </controlPr>
            </control>
          </mc:Choice>
        </mc:AlternateContent>
        <mc:AlternateContent xmlns:mc="http://schemas.openxmlformats.org/markup-compatibility/2006">
          <mc:Choice Requires="x14">
            <control shapeId="13231" r:id="rId180" name="Group Box 943">
              <controlPr defaultSize="0" autoFill="0" autoPict="0">
                <anchor moveWithCells="1">
                  <from>
                    <xdr:col>1</xdr:col>
                    <xdr:colOff>2491740</xdr:colOff>
                    <xdr:row>159</xdr:row>
                    <xdr:rowOff>175260</xdr:rowOff>
                  </from>
                  <to>
                    <xdr:col>3</xdr:col>
                    <xdr:colOff>3185160</xdr:colOff>
                    <xdr:row>160</xdr:row>
                    <xdr:rowOff>396240</xdr:rowOff>
                  </to>
                </anchor>
              </controlPr>
            </control>
          </mc:Choice>
        </mc:AlternateContent>
        <mc:AlternateContent xmlns:mc="http://schemas.openxmlformats.org/markup-compatibility/2006">
          <mc:Choice Requires="x14">
            <control shapeId="13232" r:id="rId181" name="Group Box 944">
              <controlPr defaultSize="0" autoFill="0" autoPict="0">
                <anchor moveWithCells="1">
                  <from>
                    <xdr:col>1</xdr:col>
                    <xdr:colOff>2461260</xdr:colOff>
                    <xdr:row>176</xdr:row>
                    <xdr:rowOff>175260</xdr:rowOff>
                  </from>
                  <to>
                    <xdr:col>3</xdr:col>
                    <xdr:colOff>3192780</xdr:colOff>
                    <xdr:row>177</xdr:row>
                    <xdr:rowOff>388620</xdr:rowOff>
                  </to>
                </anchor>
              </controlPr>
            </control>
          </mc:Choice>
        </mc:AlternateContent>
        <mc:AlternateContent xmlns:mc="http://schemas.openxmlformats.org/markup-compatibility/2006">
          <mc:Choice Requires="x14">
            <control shapeId="13233" r:id="rId182" name="Group Box 945">
              <controlPr defaultSize="0" autoFill="0" autoPict="0">
                <anchor moveWithCells="1">
                  <from>
                    <xdr:col>1</xdr:col>
                    <xdr:colOff>2430780</xdr:colOff>
                    <xdr:row>176</xdr:row>
                    <xdr:rowOff>175260</xdr:rowOff>
                  </from>
                  <to>
                    <xdr:col>3</xdr:col>
                    <xdr:colOff>3177540</xdr:colOff>
                    <xdr:row>177</xdr:row>
                    <xdr:rowOff>396240</xdr:rowOff>
                  </to>
                </anchor>
              </controlPr>
            </control>
          </mc:Choice>
        </mc:AlternateContent>
        <mc:AlternateContent xmlns:mc="http://schemas.openxmlformats.org/markup-compatibility/2006">
          <mc:Choice Requires="x14">
            <control shapeId="13234" r:id="rId183" name="Group Box 946">
              <controlPr defaultSize="0" autoFill="0" autoPict="0">
                <anchor moveWithCells="1">
                  <from>
                    <xdr:col>1</xdr:col>
                    <xdr:colOff>2461260</xdr:colOff>
                    <xdr:row>176</xdr:row>
                    <xdr:rowOff>175260</xdr:rowOff>
                  </from>
                  <to>
                    <xdr:col>3</xdr:col>
                    <xdr:colOff>3185160</xdr:colOff>
                    <xdr:row>177</xdr:row>
                    <xdr:rowOff>396240</xdr:rowOff>
                  </to>
                </anchor>
              </controlPr>
            </control>
          </mc:Choice>
        </mc:AlternateContent>
        <mc:AlternateContent xmlns:mc="http://schemas.openxmlformats.org/markup-compatibility/2006">
          <mc:Choice Requires="x14">
            <control shapeId="13235" r:id="rId184" name="Group Box 947">
              <controlPr defaultSize="0" autoFill="0" autoPict="0">
                <anchor moveWithCells="1">
                  <from>
                    <xdr:col>1</xdr:col>
                    <xdr:colOff>2491740</xdr:colOff>
                    <xdr:row>176</xdr:row>
                    <xdr:rowOff>175260</xdr:rowOff>
                  </from>
                  <to>
                    <xdr:col>3</xdr:col>
                    <xdr:colOff>3185160</xdr:colOff>
                    <xdr:row>177</xdr:row>
                    <xdr:rowOff>396240</xdr:rowOff>
                  </to>
                </anchor>
              </controlPr>
            </control>
          </mc:Choice>
        </mc:AlternateContent>
        <mc:AlternateContent xmlns:mc="http://schemas.openxmlformats.org/markup-compatibility/2006">
          <mc:Choice Requires="x14">
            <control shapeId="13237" r:id="rId185" name="Group Box 949">
              <controlPr defaultSize="0" autoFill="0" autoPict="0">
                <anchor moveWithCells="1">
                  <from>
                    <xdr:col>1</xdr:col>
                    <xdr:colOff>2430780</xdr:colOff>
                    <xdr:row>159</xdr:row>
                    <xdr:rowOff>175260</xdr:rowOff>
                  </from>
                  <to>
                    <xdr:col>3</xdr:col>
                    <xdr:colOff>3177540</xdr:colOff>
                    <xdr:row>160</xdr:row>
                    <xdr:rowOff>396240</xdr:rowOff>
                  </to>
                </anchor>
              </controlPr>
            </control>
          </mc:Choice>
        </mc:AlternateContent>
        <mc:AlternateContent xmlns:mc="http://schemas.openxmlformats.org/markup-compatibility/2006">
          <mc:Choice Requires="x14">
            <control shapeId="13238" r:id="rId186" name="Group Box 950">
              <controlPr defaultSize="0" autoFill="0" autoPict="0">
                <anchor moveWithCells="1">
                  <from>
                    <xdr:col>1</xdr:col>
                    <xdr:colOff>2461260</xdr:colOff>
                    <xdr:row>159</xdr:row>
                    <xdr:rowOff>175260</xdr:rowOff>
                  </from>
                  <to>
                    <xdr:col>3</xdr:col>
                    <xdr:colOff>3185160</xdr:colOff>
                    <xdr:row>160</xdr:row>
                    <xdr:rowOff>396240</xdr:rowOff>
                  </to>
                </anchor>
              </controlPr>
            </control>
          </mc:Choice>
        </mc:AlternateContent>
        <mc:AlternateContent xmlns:mc="http://schemas.openxmlformats.org/markup-compatibility/2006">
          <mc:Choice Requires="x14">
            <control shapeId="13239" r:id="rId187" name="Group Box 951">
              <controlPr defaultSize="0" autoFill="0" autoPict="0">
                <anchor moveWithCells="1">
                  <from>
                    <xdr:col>1</xdr:col>
                    <xdr:colOff>2491740</xdr:colOff>
                    <xdr:row>159</xdr:row>
                    <xdr:rowOff>175260</xdr:rowOff>
                  </from>
                  <to>
                    <xdr:col>3</xdr:col>
                    <xdr:colOff>3185160</xdr:colOff>
                    <xdr:row>160</xdr:row>
                    <xdr:rowOff>396240</xdr:rowOff>
                  </to>
                </anchor>
              </controlPr>
            </control>
          </mc:Choice>
        </mc:AlternateContent>
        <mc:AlternateContent xmlns:mc="http://schemas.openxmlformats.org/markup-compatibility/2006">
          <mc:Choice Requires="x14">
            <control shapeId="13240" r:id="rId188" name="Group Box 952">
              <controlPr defaultSize="0" autoFill="0" autoPict="0">
                <anchor moveWithCells="1">
                  <from>
                    <xdr:col>1</xdr:col>
                    <xdr:colOff>2430780</xdr:colOff>
                    <xdr:row>176</xdr:row>
                    <xdr:rowOff>175260</xdr:rowOff>
                  </from>
                  <to>
                    <xdr:col>3</xdr:col>
                    <xdr:colOff>3177540</xdr:colOff>
                    <xdr:row>177</xdr:row>
                    <xdr:rowOff>396240</xdr:rowOff>
                  </to>
                </anchor>
              </controlPr>
            </control>
          </mc:Choice>
        </mc:AlternateContent>
        <mc:AlternateContent xmlns:mc="http://schemas.openxmlformats.org/markup-compatibility/2006">
          <mc:Choice Requires="x14">
            <control shapeId="13241" r:id="rId189" name="Group Box 953">
              <controlPr defaultSize="0" autoFill="0" autoPict="0">
                <anchor moveWithCells="1">
                  <from>
                    <xdr:col>1</xdr:col>
                    <xdr:colOff>2461260</xdr:colOff>
                    <xdr:row>176</xdr:row>
                    <xdr:rowOff>175260</xdr:rowOff>
                  </from>
                  <to>
                    <xdr:col>3</xdr:col>
                    <xdr:colOff>3185160</xdr:colOff>
                    <xdr:row>177</xdr:row>
                    <xdr:rowOff>396240</xdr:rowOff>
                  </to>
                </anchor>
              </controlPr>
            </control>
          </mc:Choice>
        </mc:AlternateContent>
        <mc:AlternateContent xmlns:mc="http://schemas.openxmlformats.org/markup-compatibility/2006">
          <mc:Choice Requires="x14">
            <control shapeId="13242" r:id="rId190" name="Group Box 954">
              <controlPr defaultSize="0" autoFill="0" autoPict="0">
                <anchor moveWithCells="1">
                  <from>
                    <xdr:col>1</xdr:col>
                    <xdr:colOff>2491740</xdr:colOff>
                    <xdr:row>176</xdr:row>
                    <xdr:rowOff>175260</xdr:rowOff>
                  </from>
                  <to>
                    <xdr:col>3</xdr:col>
                    <xdr:colOff>3185160</xdr:colOff>
                    <xdr:row>177</xdr:row>
                    <xdr:rowOff>396240</xdr:rowOff>
                  </to>
                </anchor>
              </controlPr>
            </control>
          </mc:Choice>
        </mc:AlternateContent>
        <mc:AlternateContent xmlns:mc="http://schemas.openxmlformats.org/markup-compatibility/2006">
          <mc:Choice Requires="x14">
            <control shapeId="12422" r:id="rId191" name="Group Box 282">
              <controlPr defaultSize="0" autoPict="0">
                <anchor moveWithCells="1">
                  <from>
                    <xdr:col>1</xdr:col>
                    <xdr:colOff>1562100</xdr:colOff>
                    <xdr:row>6</xdr:row>
                    <xdr:rowOff>91440</xdr:rowOff>
                  </from>
                  <to>
                    <xdr:col>3</xdr:col>
                    <xdr:colOff>3040380</xdr:colOff>
                    <xdr:row>13</xdr:row>
                    <xdr:rowOff>22860</xdr:rowOff>
                  </to>
                </anchor>
              </controlPr>
            </control>
          </mc:Choice>
        </mc:AlternateContent>
        <mc:AlternateContent xmlns:mc="http://schemas.openxmlformats.org/markup-compatibility/2006">
          <mc:Choice Requires="x14">
            <control shapeId="13243" r:id="rId192" name="Group Box 955">
              <controlPr defaultSize="0" autoFill="0" autoPict="0">
                <anchor moveWithCells="1">
                  <from>
                    <xdr:col>2</xdr:col>
                    <xdr:colOff>0</xdr:colOff>
                    <xdr:row>16</xdr:row>
                    <xdr:rowOff>0</xdr:rowOff>
                  </from>
                  <to>
                    <xdr:col>4</xdr:col>
                    <xdr:colOff>0</xdr:colOff>
                    <xdr:row>18</xdr:row>
                    <xdr:rowOff>0</xdr:rowOff>
                  </to>
                </anchor>
              </controlPr>
            </control>
          </mc:Choice>
        </mc:AlternateContent>
        <mc:AlternateContent xmlns:mc="http://schemas.openxmlformats.org/markup-compatibility/2006">
          <mc:Choice Requires="x14">
            <control shapeId="13244" r:id="rId193" name="Group Box 956">
              <controlPr defaultSize="0" autoFill="0" autoPict="0">
                <anchor moveWithCells="1">
                  <from>
                    <xdr:col>2</xdr:col>
                    <xdr:colOff>0</xdr:colOff>
                    <xdr:row>110</xdr:row>
                    <xdr:rowOff>0</xdr:rowOff>
                  </from>
                  <to>
                    <xdr:col>4</xdr:col>
                    <xdr:colOff>0</xdr:colOff>
                    <xdr:row>111</xdr:row>
                    <xdr:rowOff>0</xdr:rowOff>
                  </to>
                </anchor>
              </controlPr>
            </control>
          </mc:Choice>
        </mc:AlternateContent>
        <mc:AlternateContent xmlns:mc="http://schemas.openxmlformats.org/markup-compatibility/2006">
          <mc:Choice Requires="x14">
            <control shapeId="13245" r:id="rId194" name="Group Box 957">
              <controlPr defaultSize="0" autoFill="0" autoPict="0">
                <anchor moveWithCells="1">
                  <from>
                    <xdr:col>2</xdr:col>
                    <xdr:colOff>0</xdr:colOff>
                    <xdr:row>127</xdr:row>
                    <xdr:rowOff>0</xdr:rowOff>
                  </from>
                  <to>
                    <xdr:col>4</xdr:col>
                    <xdr:colOff>0</xdr:colOff>
                    <xdr:row>128</xdr:row>
                    <xdr:rowOff>0</xdr:rowOff>
                  </to>
                </anchor>
              </controlPr>
            </control>
          </mc:Choice>
        </mc:AlternateContent>
        <mc:AlternateContent xmlns:mc="http://schemas.openxmlformats.org/markup-compatibility/2006">
          <mc:Choice Requires="x14">
            <control shapeId="13247" r:id="rId195" name="Group Box 959">
              <controlPr defaultSize="0" autoFill="0" autoPict="0">
                <anchor moveWithCells="1">
                  <from>
                    <xdr:col>2</xdr:col>
                    <xdr:colOff>0</xdr:colOff>
                    <xdr:row>144</xdr:row>
                    <xdr:rowOff>0</xdr:rowOff>
                  </from>
                  <to>
                    <xdr:col>4</xdr:col>
                    <xdr:colOff>0</xdr:colOff>
                    <xdr:row>145</xdr:row>
                    <xdr:rowOff>0</xdr:rowOff>
                  </to>
                </anchor>
              </controlPr>
            </control>
          </mc:Choice>
        </mc:AlternateContent>
        <mc:AlternateContent xmlns:mc="http://schemas.openxmlformats.org/markup-compatibility/2006">
          <mc:Choice Requires="x14">
            <control shapeId="13248" r:id="rId196" name="Group Box 960">
              <controlPr defaultSize="0" autoFill="0" autoPict="0">
                <anchor moveWithCells="1">
                  <from>
                    <xdr:col>2</xdr:col>
                    <xdr:colOff>0</xdr:colOff>
                    <xdr:row>161</xdr:row>
                    <xdr:rowOff>0</xdr:rowOff>
                  </from>
                  <to>
                    <xdr:col>4</xdr:col>
                    <xdr:colOff>0</xdr:colOff>
                    <xdr:row>162</xdr:row>
                    <xdr:rowOff>0</xdr:rowOff>
                  </to>
                </anchor>
              </controlPr>
            </control>
          </mc:Choice>
        </mc:AlternateContent>
        <mc:AlternateContent xmlns:mc="http://schemas.openxmlformats.org/markup-compatibility/2006">
          <mc:Choice Requires="x14">
            <control shapeId="13249" r:id="rId197" name="Group Box 961">
              <controlPr defaultSize="0" autoFill="0" autoPict="0">
                <anchor moveWithCells="1">
                  <from>
                    <xdr:col>2</xdr:col>
                    <xdr:colOff>0</xdr:colOff>
                    <xdr:row>178</xdr:row>
                    <xdr:rowOff>0</xdr:rowOff>
                  </from>
                  <to>
                    <xdr:col>4</xdr:col>
                    <xdr:colOff>0</xdr:colOff>
                    <xdr:row>179</xdr:row>
                    <xdr:rowOff>0</xdr:rowOff>
                  </to>
                </anchor>
              </controlPr>
            </control>
          </mc:Choice>
        </mc:AlternateContent>
        <mc:AlternateContent xmlns:mc="http://schemas.openxmlformats.org/markup-compatibility/2006">
          <mc:Choice Requires="x14">
            <control shapeId="13250" r:id="rId198" name="Check Box 962">
              <controlPr defaultSize="0" autoPict="0">
                <anchor moveWithCells="1">
                  <from>
                    <xdr:col>3</xdr:col>
                    <xdr:colOff>1249680</xdr:colOff>
                    <xdr:row>270</xdr:row>
                    <xdr:rowOff>220980</xdr:rowOff>
                  </from>
                  <to>
                    <xdr:col>3</xdr:col>
                    <xdr:colOff>2324100</xdr:colOff>
                    <xdr:row>270</xdr:row>
                    <xdr:rowOff>403860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100-000014000000}">
          <x14:formula1>
            <xm:f>リスト!$A$62:$A$65</xm:f>
          </x14:formula1>
          <xm:sqref>B255:D255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A5265-6853-4CA1-AC49-83D4917CAE0F}">
  <sheetPr codeName="Sheet4">
    <tabColor rgb="FFFF0000"/>
    <pageSetUpPr fitToPage="1"/>
  </sheetPr>
  <dimension ref="A1:L312"/>
  <sheetViews>
    <sheetView view="pageBreakPreview" topLeftCell="B1" zoomScaleNormal="100" zoomScaleSheetLayoutView="100" zoomScalePageLayoutView="85" workbookViewId="0">
      <selection activeCell="E14" sqref="E14"/>
    </sheetView>
  </sheetViews>
  <sheetFormatPr defaultColWidth="9" defaultRowHeight="13.2" x14ac:dyDescent="0.2"/>
  <cols>
    <col min="1" max="1" width="24.77734375" customWidth="1"/>
    <col min="2" max="2" width="35.44140625" customWidth="1"/>
    <col min="3" max="3" width="37.109375" customWidth="1"/>
    <col min="4" max="4" width="52.44140625" customWidth="1"/>
    <col min="7" max="12" width="21.109375" customWidth="1"/>
  </cols>
  <sheetData>
    <row r="1" spans="1:11" ht="48.75" customHeight="1" x14ac:dyDescent="0.2">
      <c r="A1" s="415" t="s">
        <v>559</v>
      </c>
      <c r="B1" s="416"/>
      <c r="C1" s="416"/>
      <c r="D1" s="416"/>
    </row>
    <row r="2" spans="1:11" ht="16.8" thickBot="1" x14ac:dyDescent="0.25">
      <c r="A2" s="417" t="s">
        <v>46</v>
      </c>
      <c r="B2" s="417"/>
      <c r="C2" s="418"/>
      <c r="D2" s="418"/>
    </row>
    <row r="3" spans="1:11" ht="15" customHeight="1" x14ac:dyDescent="0.2">
      <c r="A3" s="419" t="s">
        <v>49</v>
      </c>
      <c r="B3" s="401"/>
      <c r="C3" s="420" t="s">
        <v>577</v>
      </c>
      <c r="D3" s="421"/>
    </row>
    <row r="4" spans="1:11" ht="15" customHeight="1" x14ac:dyDescent="0.2">
      <c r="A4" s="419" t="s">
        <v>378</v>
      </c>
      <c r="B4" s="401"/>
      <c r="C4" s="90" t="s">
        <v>23</v>
      </c>
      <c r="D4" s="68" t="s">
        <v>381</v>
      </c>
    </row>
    <row r="5" spans="1:11" ht="15" customHeight="1" x14ac:dyDescent="0.2">
      <c r="A5" s="419" t="s">
        <v>379</v>
      </c>
      <c r="B5" s="401"/>
      <c r="C5" s="90" t="s">
        <v>373</v>
      </c>
      <c r="D5" s="68" t="s">
        <v>171</v>
      </c>
    </row>
    <row r="6" spans="1:11" ht="15" customHeight="1" x14ac:dyDescent="0.2">
      <c r="A6" s="419" t="s">
        <v>380</v>
      </c>
      <c r="B6" s="401"/>
      <c r="C6" s="90"/>
      <c r="D6" s="68" t="s">
        <v>382</v>
      </c>
      <c r="G6" s="60"/>
      <c r="H6" s="60"/>
      <c r="I6" s="100"/>
      <c r="J6" s="60"/>
      <c r="K6" s="7"/>
    </row>
    <row r="7" spans="1:11" ht="15" customHeight="1" x14ac:dyDescent="0.2">
      <c r="A7" s="419" t="s">
        <v>51</v>
      </c>
      <c r="B7" s="401"/>
      <c r="C7" s="408" t="s">
        <v>20</v>
      </c>
      <c r="D7" s="409"/>
      <c r="G7" s="60" t="s">
        <v>55</v>
      </c>
      <c r="H7" s="60" t="s">
        <v>23</v>
      </c>
      <c r="I7" s="100" t="s">
        <v>371</v>
      </c>
      <c r="J7" s="60" t="s">
        <v>462</v>
      </c>
      <c r="K7" s="7"/>
    </row>
    <row r="8" spans="1:11" ht="15" customHeight="1" x14ac:dyDescent="0.2">
      <c r="A8" s="401" t="s">
        <v>27</v>
      </c>
      <c r="B8" s="402"/>
      <c r="C8" s="403" t="s">
        <v>122</v>
      </c>
      <c r="D8" s="404"/>
      <c r="G8" s="60" t="s">
        <v>11</v>
      </c>
      <c r="H8" s="60" t="s">
        <v>374</v>
      </c>
      <c r="I8" s="100" t="s">
        <v>343</v>
      </c>
      <c r="J8" s="60" t="s">
        <v>463</v>
      </c>
    </row>
    <row r="9" spans="1:11" ht="15" customHeight="1" x14ac:dyDescent="0.2">
      <c r="A9" s="413" t="s">
        <v>485</v>
      </c>
      <c r="B9" s="414"/>
      <c r="C9" s="28"/>
      <c r="D9" s="138" t="s">
        <v>601</v>
      </c>
      <c r="G9" s="60"/>
      <c r="H9" s="60"/>
      <c r="I9" s="60"/>
    </row>
    <row r="10" spans="1:11" ht="15" customHeight="1" x14ac:dyDescent="0.2">
      <c r="A10" s="136" t="s">
        <v>486</v>
      </c>
      <c r="B10" s="137"/>
      <c r="C10" s="28"/>
      <c r="D10" s="139" t="s">
        <v>601</v>
      </c>
      <c r="G10" s="60"/>
      <c r="H10" s="60"/>
      <c r="I10" s="60"/>
    </row>
    <row r="11" spans="1:11" ht="15" customHeight="1" x14ac:dyDescent="0.2">
      <c r="A11" s="136" t="s">
        <v>487</v>
      </c>
      <c r="B11" s="137"/>
      <c r="C11" s="28"/>
      <c r="D11" s="139" t="s">
        <v>601</v>
      </c>
      <c r="G11" s="60"/>
      <c r="H11" s="60"/>
      <c r="I11" s="60"/>
    </row>
    <row r="12" spans="1:11" ht="15" customHeight="1" x14ac:dyDescent="0.2">
      <c r="A12" s="9" t="s">
        <v>56</v>
      </c>
      <c r="B12" s="16" t="s">
        <v>58</v>
      </c>
      <c r="C12" s="30">
        <v>46117</v>
      </c>
      <c r="D12" s="68" t="s">
        <v>62</v>
      </c>
      <c r="G12" s="60" t="s">
        <v>64</v>
      </c>
      <c r="H12" s="60"/>
      <c r="I12" s="100" t="s">
        <v>372</v>
      </c>
      <c r="J12" s="60" t="s">
        <v>464</v>
      </c>
    </row>
    <row r="13" spans="1:11" ht="15" customHeight="1" x14ac:dyDescent="0.2">
      <c r="A13" s="10"/>
      <c r="B13" s="16" t="s">
        <v>68</v>
      </c>
      <c r="C13" s="30">
        <v>46433</v>
      </c>
      <c r="D13" s="68" t="s">
        <v>28</v>
      </c>
      <c r="E13">
        <f>C13-C12</f>
        <v>316</v>
      </c>
      <c r="F13" t="s">
        <v>69</v>
      </c>
      <c r="G13" s="14" t="s">
        <v>75</v>
      </c>
      <c r="H13" s="60"/>
      <c r="I13" s="100" t="s">
        <v>317</v>
      </c>
      <c r="J13" s="60" t="s">
        <v>465</v>
      </c>
    </row>
    <row r="14" spans="1:11" ht="15" customHeight="1" x14ac:dyDescent="0.2">
      <c r="A14" s="9" t="s">
        <v>38</v>
      </c>
      <c r="B14" s="16" t="s">
        <v>58</v>
      </c>
      <c r="C14" s="30">
        <v>46193</v>
      </c>
      <c r="D14" s="69" t="s">
        <v>33</v>
      </c>
      <c r="G14" s="14" t="s">
        <v>78</v>
      </c>
      <c r="H14" s="60"/>
      <c r="I14" s="100" t="s">
        <v>140</v>
      </c>
      <c r="J14" s="60" t="s">
        <v>466</v>
      </c>
    </row>
    <row r="15" spans="1:11" ht="15" customHeight="1" x14ac:dyDescent="0.2">
      <c r="A15" s="10"/>
      <c r="B15" s="16" t="s">
        <v>68</v>
      </c>
      <c r="C15" s="30">
        <v>46366</v>
      </c>
      <c r="D15" s="69" t="s">
        <v>33</v>
      </c>
      <c r="E15">
        <f>C15-C14</f>
        <v>173</v>
      </c>
      <c r="F15" t="s">
        <v>69</v>
      </c>
      <c r="G15" s="14" t="s">
        <v>79</v>
      </c>
      <c r="H15" s="60"/>
      <c r="I15" s="100" t="s">
        <v>373</v>
      </c>
      <c r="J15" s="60" t="s">
        <v>467</v>
      </c>
    </row>
    <row r="16" spans="1:11" ht="15" customHeight="1" x14ac:dyDescent="0.2">
      <c r="A16" s="10" t="s">
        <v>81</v>
      </c>
      <c r="B16" s="16"/>
      <c r="C16" s="30" t="s">
        <v>55</v>
      </c>
      <c r="D16" s="69" t="s">
        <v>2</v>
      </c>
      <c r="G16" s="60"/>
      <c r="H16" s="60"/>
      <c r="I16" s="100" t="s">
        <v>339</v>
      </c>
      <c r="J16" s="60" t="s">
        <v>468</v>
      </c>
    </row>
    <row r="17" spans="1:10" ht="22.2" customHeight="1" thickBot="1" x14ac:dyDescent="0.25">
      <c r="A17" s="410" t="s">
        <v>444</v>
      </c>
      <c r="B17" s="411"/>
      <c r="C17" s="367"/>
      <c r="D17" s="405"/>
      <c r="G17" s="60"/>
      <c r="H17" s="60"/>
      <c r="I17" s="100" t="s">
        <v>375</v>
      </c>
      <c r="J17" s="60" t="s">
        <v>469</v>
      </c>
    </row>
    <row r="18" spans="1:10" ht="22.2" customHeight="1" thickBot="1" x14ac:dyDescent="0.25">
      <c r="A18" s="407"/>
      <c r="B18" s="412"/>
      <c r="C18" s="31"/>
      <c r="D18" s="130"/>
      <c r="G18" s="60"/>
      <c r="H18" s="60"/>
      <c r="I18" s="100" t="s">
        <v>176</v>
      </c>
      <c r="J18" s="60" t="s">
        <v>470</v>
      </c>
    </row>
    <row r="19" spans="1:10" ht="15" customHeight="1" x14ac:dyDescent="0.2">
      <c r="A19" s="273" t="s">
        <v>358</v>
      </c>
      <c r="B19" s="16" t="s">
        <v>296</v>
      </c>
      <c r="C19" s="32">
        <v>12000</v>
      </c>
      <c r="D19" s="129" t="s">
        <v>45</v>
      </c>
      <c r="G19" s="60"/>
      <c r="H19" s="60"/>
      <c r="I19" s="100" t="s">
        <v>330</v>
      </c>
      <c r="J19" s="60" t="s">
        <v>471</v>
      </c>
    </row>
    <row r="20" spans="1:10" ht="15" customHeight="1" x14ac:dyDescent="0.2">
      <c r="A20" s="274"/>
      <c r="B20" s="16" t="s">
        <v>376</v>
      </c>
      <c r="C20" s="32"/>
      <c r="D20" s="71" t="s">
        <v>45</v>
      </c>
      <c r="G20" s="60"/>
      <c r="H20" s="60"/>
      <c r="J20" s="60" t="s">
        <v>472</v>
      </c>
    </row>
    <row r="21" spans="1:10" ht="15" customHeight="1" x14ac:dyDescent="0.2">
      <c r="A21" s="274"/>
      <c r="B21" s="16" t="s">
        <v>297</v>
      </c>
      <c r="C21" s="32">
        <v>5000</v>
      </c>
      <c r="D21" s="71" t="s">
        <v>45</v>
      </c>
      <c r="G21" s="60"/>
      <c r="H21" s="60"/>
      <c r="I21" s="100"/>
      <c r="J21" s="60" t="s">
        <v>473</v>
      </c>
    </row>
    <row r="22" spans="1:10" ht="15" customHeight="1" x14ac:dyDescent="0.2">
      <c r="A22" s="274"/>
      <c r="B22" s="16" t="s">
        <v>87</v>
      </c>
      <c r="C22" s="32"/>
      <c r="D22" s="71" t="s">
        <v>3</v>
      </c>
      <c r="J22" s="60" t="s">
        <v>475</v>
      </c>
    </row>
    <row r="23" spans="1:10" ht="15" customHeight="1" x14ac:dyDescent="0.2">
      <c r="A23" s="274"/>
      <c r="B23" s="16" t="s">
        <v>385</v>
      </c>
      <c r="C23" s="32"/>
      <c r="D23" s="71" t="s">
        <v>3</v>
      </c>
      <c r="J23" s="60" t="s">
        <v>474</v>
      </c>
    </row>
    <row r="24" spans="1:10" ht="15" customHeight="1" x14ac:dyDescent="0.2">
      <c r="A24" s="274"/>
      <c r="B24" s="16" t="s">
        <v>77</v>
      </c>
      <c r="C24" s="32"/>
      <c r="D24" s="71" t="s">
        <v>45</v>
      </c>
      <c r="J24" s="60"/>
    </row>
    <row r="25" spans="1:10" ht="15" customHeight="1" x14ac:dyDescent="0.2">
      <c r="A25" s="274"/>
      <c r="B25" s="16" t="s">
        <v>89</v>
      </c>
      <c r="C25" s="32">
        <v>2000</v>
      </c>
      <c r="D25" s="71" t="s">
        <v>3</v>
      </c>
    </row>
    <row r="26" spans="1:10" ht="15" customHeight="1" x14ac:dyDescent="0.2">
      <c r="A26" s="274"/>
      <c r="B26" s="16" t="s">
        <v>391</v>
      </c>
      <c r="C26" s="32"/>
      <c r="D26" s="71" t="s">
        <v>3</v>
      </c>
    </row>
    <row r="27" spans="1:10" ht="15" customHeight="1" x14ac:dyDescent="0.2">
      <c r="A27" s="274"/>
      <c r="B27" s="16" t="s">
        <v>88</v>
      </c>
      <c r="C27" s="32"/>
      <c r="D27" s="71" t="s">
        <v>45</v>
      </c>
    </row>
    <row r="28" spans="1:10" ht="15" customHeight="1" x14ac:dyDescent="0.2">
      <c r="A28" s="274"/>
      <c r="B28" s="16" t="s">
        <v>377</v>
      </c>
      <c r="C28" s="32"/>
      <c r="D28" s="71" t="s">
        <v>45</v>
      </c>
    </row>
    <row r="29" spans="1:10" ht="15" customHeight="1" x14ac:dyDescent="0.2">
      <c r="A29" s="274"/>
      <c r="B29" s="16" t="s">
        <v>386</v>
      </c>
      <c r="C29" s="32"/>
      <c r="D29" s="71" t="s">
        <v>390</v>
      </c>
    </row>
    <row r="30" spans="1:10" ht="15" customHeight="1" thickBot="1" x14ac:dyDescent="0.25">
      <c r="A30" s="275"/>
      <c r="B30" s="141" t="s">
        <v>489</v>
      </c>
      <c r="C30" s="32"/>
      <c r="D30" s="140" t="s">
        <v>390</v>
      </c>
    </row>
    <row r="31" spans="1:10" ht="15" customHeight="1" x14ac:dyDescent="0.2">
      <c r="A31" s="264" t="s">
        <v>455</v>
      </c>
      <c r="B31" s="162"/>
      <c r="C31" s="32"/>
      <c r="D31" s="72"/>
      <c r="G31" t="s">
        <v>399</v>
      </c>
      <c r="H31" s="60"/>
      <c r="I31" s="60"/>
    </row>
    <row r="32" spans="1:10" ht="15" customHeight="1" x14ac:dyDescent="0.2">
      <c r="A32" s="265"/>
      <c r="B32" s="163"/>
      <c r="C32" s="32"/>
      <c r="D32" s="72"/>
      <c r="G32" t="s">
        <v>400</v>
      </c>
      <c r="H32" s="60"/>
      <c r="I32" s="60" t="s">
        <v>9</v>
      </c>
    </row>
    <row r="33" spans="1:9" ht="15" customHeight="1" x14ac:dyDescent="0.2">
      <c r="A33" s="265"/>
      <c r="B33" s="163"/>
      <c r="C33" s="32"/>
      <c r="D33" s="72"/>
      <c r="G33" s="60" t="s">
        <v>391</v>
      </c>
      <c r="H33" s="60"/>
      <c r="I33" s="60" t="s">
        <v>3</v>
      </c>
    </row>
    <row r="34" spans="1:9" ht="15" customHeight="1" x14ac:dyDescent="0.2">
      <c r="A34" s="265"/>
      <c r="B34" s="163"/>
      <c r="C34" s="32"/>
      <c r="D34" s="72"/>
      <c r="G34" s="60" t="s">
        <v>53</v>
      </c>
      <c r="H34" s="60"/>
      <c r="I34" s="60" t="s">
        <v>45</v>
      </c>
    </row>
    <row r="35" spans="1:9" ht="15" customHeight="1" thickBot="1" x14ac:dyDescent="0.25">
      <c r="A35" s="266"/>
      <c r="B35" s="164"/>
      <c r="C35" s="32"/>
      <c r="D35" s="72"/>
      <c r="G35" s="60" t="s">
        <v>393</v>
      </c>
      <c r="H35" s="60"/>
      <c r="I35" s="60" t="s">
        <v>85</v>
      </c>
    </row>
    <row r="36" spans="1:9" ht="15" customHeight="1" x14ac:dyDescent="0.2">
      <c r="A36" s="406" t="s">
        <v>395</v>
      </c>
      <c r="B36" s="407"/>
      <c r="C36" s="33"/>
      <c r="D36" s="72"/>
      <c r="G36" s="60" t="s">
        <v>30</v>
      </c>
      <c r="H36" s="60"/>
      <c r="I36" s="60" t="s">
        <v>61</v>
      </c>
    </row>
    <row r="37" spans="1:9" ht="15" customHeight="1" x14ac:dyDescent="0.2">
      <c r="A37" s="273" t="s">
        <v>401</v>
      </c>
      <c r="B37" s="16" t="s">
        <v>296</v>
      </c>
      <c r="C37" s="32">
        <v>12000</v>
      </c>
      <c r="D37" s="71" t="s">
        <v>45</v>
      </c>
      <c r="G37" s="60" t="s">
        <v>312</v>
      </c>
      <c r="H37" s="60"/>
      <c r="I37" s="60"/>
    </row>
    <row r="38" spans="1:9" ht="15" customHeight="1" x14ac:dyDescent="0.2">
      <c r="A38" s="274"/>
      <c r="B38" s="16" t="s">
        <v>376</v>
      </c>
      <c r="C38" s="32"/>
      <c r="D38" s="71" t="s">
        <v>45</v>
      </c>
      <c r="G38" s="60" t="s">
        <v>394</v>
      </c>
      <c r="H38" s="60"/>
      <c r="I38" s="60"/>
    </row>
    <row r="39" spans="1:9" ht="15" customHeight="1" x14ac:dyDescent="0.2">
      <c r="A39" s="274"/>
      <c r="B39" s="16" t="s">
        <v>297</v>
      </c>
      <c r="C39" s="32">
        <v>5000</v>
      </c>
      <c r="D39" s="71" t="s">
        <v>45</v>
      </c>
      <c r="G39" s="134" t="s">
        <v>476</v>
      </c>
    </row>
    <row r="40" spans="1:9" ht="15" customHeight="1" x14ac:dyDescent="0.2">
      <c r="A40" s="274"/>
      <c r="B40" s="16" t="s">
        <v>87</v>
      </c>
      <c r="C40" s="32"/>
      <c r="D40" s="71" t="s">
        <v>3</v>
      </c>
      <c r="G40" s="134" t="s">
        <v>477</v>
      </c>
    </row>
    <row r="41" spans="1:9" ht="15" customHeight="1" x14ac:dyDescent="0.2">
      <c r="A41" s="274"/>
      <c r="B41" s="16" t="s">
        <v>215</v>
      </c>
      <c r="C41" s="32"/>
      <c r="D41" s="71" t="s">
        <v>3</v>
      </c>
      <c r="G41" s="134" t="s">
        <v>478</v>
      </c>
    </row>
    <row r="42" spans="1:9" ht="15" customHeight="1" x14ac:dyDescent="0.2">
      <c r="A42" s="274"/>
      <c r="B42" s="16" t="s">
        <v>77</v>
      </c>
      <c r="C42" s="32"/>
      <c r="D42" s="71" t="s">
        <v>45</v>
      </c>
      <c r="G42" s="134" t="s">
        <v>480</v>
      </c>
    </row>
    <row r="43" spans="1:9" ht="15" customHeight="1" x14ac:dyDescent="0.2">
      <c r="A43" s="274"/>
      <c r="B43" s="16" t="s">
        <v>89</v>
      </c>
      <c r="C43" s="32">
        <v>2000</v>
      </c>
      <c r="D43" s="71" t="s">
        <v>3</v>
      </c>
      <c r="G43" s="134" t="s">
        <v>481</v>
      </c>
    </row>
    <row r="44" spans="1:9" ht="15" customHeight="1" x14ac:dyDescent="0.2">
      <c r="A44" s="274"/>
      <c r="B44" s="16" t="s">
        <v>391</v>
      </c>
      <c r="C44" s="32"/>
      <c r="D44" s="71" t="s">
        <v>3</v>
      </c>
      <c r="G44" s="60" t="s">
        <v>482</v>
      </c>
    </row>
    <row r="45" spans="1:9" ht="15" customHeight="1" x14ac:dyDescent="0.2">
      <c r="A45" s="274"/>
      <c r="B45" s="16" t="s">
        <v>88</v>
      </c>
      <c r="C45" s="32"/>
      <c r="D45" s="71" t="s">
        <v>45</v>
      </c>
      <c r="G45" s="60" t="s">
        <v>483</v>
      </c>
      <c r="H45" s="60"/>
      <c r="I45" s="60"/>
    </row>
    <row r="46" spans="1:9" ht="15" customHeight="1" x14ac:dyDescent="0.2">
      <c r="A46" s="274"/>
      <c r="B46" s="16" t="s">
        <v>389</v>
      </c>
      <c r="C46" s="32"/>
      <c r="D46" s="71" t="s">
        <v>45</v>
      </c>
      <c r="G46" s="60" t="s">
        <v>484</v>
      </c>
      <c r="H46" s="60"/>
      <c r="I46" s="60"/>
    </row>
    <row r="47" spans="1:9" ht="15" customHeight="1" x14ac:dyDescent="0.2">
      <c r="A47" s="274"/>
      <c r="B47" s="16" t="s">
        <v>386</v>
      </c>
      <c r="C47" s="32"/>
      <c r="D47" s="71" t="s">
        <v>390</v>
      </c>
      <c r="G47" s="60" t="s">
        <v>488</v>
      </c>
      <c r="H47" s="60"/>
      <c r="I47" s="60"/>
    </row>
    <row r="48" spans="1:9" ht="15" customHeight="1" thickBot="1" x14ac:dyDescent="0.25">
      <c r="A48" s="275"/>
      <c r="B48" s="141" t="s">
        <v>489</v>
      </c>
      <c r="C48" s="32"/>
      <c r="D48" s="140" t="s">
        <v>390</v>
      </c>
    </row>
    <row r="49" spans="1:9" ht="15" customHeight="1" x14ac:dyDescent="0.2">
      <c r="A49" s="264" t="s">
        <v>456</v>
      </c>
      <c r="B49" s="162"/>
      <c r="C49" s="32"/>
      <c r="D49" s="72"/>
      <c r="G49" s="60"/>
      <c r="H49" s="60"/>
      <c r="I49" s="60"/>
    </row>
    <row r="50" spans="1:9" ht="15" customHeight="1" x14ac:dyDescent="0.2">
      <c r="A50" s="265"/>
      <c r="B50" s="163"/>
      <c r="C50" s="32"/>
      <c r="D50" s="72"/>
      <c r="G50" s="87"/>
      <c r="H50" s="60"/>
      <c r="I50" s="60"/>
    </row>
    <row r="51" spans="1:9" ht="15" customHeight="1" x14ac:dyDescent="0.2">
      <c r="A51" s="265"/>
      <c r="B51" s="163"/>
      <c r="C51" s="32"/>
      <c r="D51" s="72"/>
    </row>
    <row r="52" spans="1:9" ht="15" customHeight="1" x14ac:dyDescent="0.2">
      <c r="A52" s="265"/>
      <c r="B52" s="163"/>
      <c r="C52" s="32"/>
      <c r="D52" s="72"/>
      <c r="G52" s="60"/>
      <c r="H52" s="60"/>
      <c r="I52" s="60"/>
    </row>
    <row r="53" spans="1:9" ht="15" customHeight="1" thickBot="1" x14ac:dyDescent="0.25">
      <c r="A53" s="266"/>
      <c r="B53" s="164"/>
      <c r="C53" s="32"/>
      <c r="D53" s="72"/>
      <c r="G53" s="60"/>
      <c r="H53" s="60"/>
      <c r="I53" s="60"/>
    </row>
    <row r="54" spans="1:9" ht="15" customHeight="1" x14ac:dyDescent="0.2">
      <c r="A54" s="406" t="s">
        <v>366</v>
      </c>
      <c r="B54" s="407"/>
      <c r="C54" s="33">
        <v>380</v>
      </c>
      <c r="D54" s="72" t="s">
        <v>9</v>
      </c>
      <c r="G54" s="60"/>
      <c r="H54" s="60"/>
      <c r="I54" s="60"/>
    </row>
    <row r="55" spans="1:9" ht="15" customHeight="1" x14ac:dyDescent="0.2">
      <c r="A55" s="267" t="s">
        <v>72</v>
      </c>
      <c r="B55" s="10" t="s">
        <v>1</v>
      </c>
      <c r="C55" s="408" t="s">
        <v>321</v>
      </c>
      <c r="D55" s="409"/>
      <c r="G55" s="60"/>
      <c r="H55" s="60"/>
      <c r="I55" s="60"/>
    </row>
    <row r="56" spans="1:9" ht="15" customHeight="1" x14ac:dyDescent="0.2">
      <c r="A56" s="268"/>
      <c r="B56" s="10" t="s">
        <v>92</v>
      </c>
      <c r="C56" s="408" t="s">
        <v>322</v>
      </c>
      <c r="D56" s="409"/>
      <c r="G56" s="60"/>
      <c r="H56" s="60"/>
      <c r="I56" s="60"/>
    </row>
    <row r="57" spans="1:9" ht="15" customHeight="1" x14ac:dyDescent="0.2">
      <c r="A57" s="268"/>
      <c r="B57" s="10" t="s">
        <v>91</v>
      </c>
      <c r="C57" s="408" t="s">
        <v>323</v>
      </c>
      <c r="D57" s="409"/>
      <c r="G57" s="60"/>
      <c r="H57" s="60"/>
      <c r="I57" s="60"/>
    </row>
    <row r="58" spans="1:9" ht="15" customHeight="1" x14ac:dyDescent="0.2">
      <c r="A58" s="268"/>
      <c r="B58" s="10" t="s">
        <v>66</v>
      </c>
      <c r="C58" s="408" t="s">
        <v>164</v>
      </c>
      <c r="D58" s="409"/>
      <c r="G58" s="60"/>
      <c r="H58" s="60"/>
      <c r="I58" s="60"/>
    </row>
    <row r="59" spans="1:9" ht="15" customHeight="1" x14ac:dyDescent="0.2">
      <c r="A59" s="268"/>
      <c r="B59" s="10" t="s">
        <v>12</v>
      </c>
      <c r="C59" s="443" t="s">
        <v>324</v>
      </c>
      <c r="D59" s="409"/>
      <c r="G59" s="60"/>
      <c r="H59" s="60"/>
      <c r="I59" s="60"/>
    </row>
    <row r="60" spans="1:9" ht="15" customHeight="1" thickBot="1" x14ac:dyDescent="0.25">
      <c r="A60" s="269"/>
      <c r="B60" s="10" t="s">
        <v>19</v>
      </c>
      <c r="C60" s="444" t="s">
        <v>325</v>
      </c>
      <c r="D60" s="445"/>
      <c r="G60" s="60"/>
      <c r="H60" s="60"/>
      <c r="I60" s="60"/>
    </row>
    <row r="61" spans="1:9" ht="43.8" customHeight="1" thickBot="1" x14ac:dyDescent="0.25">
      <c r="A61" s="446" t="s">
        <v>403</v>
      </c>
      <c r="B61" s="417"/>
      <c r="C61" s="447"/>
      <c r="D61" s="447"/>
      <c r="G61" s="60"/>
      <c r="H61" s="60"/>
      <c r="I61" s="60"/>
    </row>
    <row r="62" spans="1:9" ht="306.75" customHeight="1" x14ac:dyDescent="0.2">
      <c r="A62" s="270" t="s">
        <v>402</v>
      </c>
      <c r="B62" s="273" t="s">
        <v>424</v>
      </c>
      <c r="C62" s="448" t="s">
        <v>370</v>
      </c>
      <c r="D62" s="449"/>
      <c r="G62" s="60"/>
      <c r="H62" s="60"/>
      <c r="I62" s="60"/>
    </row>
    <row r="63" spans="1:9" ht="24" customHeight="1" x14ac:dyDescent="0.2">
      <c r="A63" s="271"/>
      <c r="B63" s="274"/>
      <c r="C63" s="450" t="s">
        <v>425</v>
      </c>
      <c r="D63" s="451"/>
      <c r="G63" s="60"/>
      <c r="H63" s="60"/>
      <c r="I63" s="60"/>
    </row>
    <row r="64" spans="1:9" ht="84" customHeight="1" x14ac:dyDescent="0.2">
      <c r="A64" s="272"/>
      <c r="B64" s="275"/>
      <c r="C64" s="393" t="s">
        <v>578</v>
      </c>
      <c r="D64" s="394"/>
      <c r="G64" s="60"/>
      <c r="H64" s="60"/>
      <c r="I64" s="60"/>
    </row>
    <row r="65" spans="1:10" ht="116.25" customHeight="1" x14ac:dyDescent="0.2">
      <c r="A65" s="311" t="s">
        <v>499</v>
      </c>
      <c r="B65" s="296" t="s">
        <v>424</v>
      </c>
      <c r="C65" s="455" t="s">
        <v>492</v>
      </c>
      <c r="D65" s="456"/>
      <c r="G65" s="60"/>
      <c r="H65" s="60"/>
      <c r="I65" s="60"/>
    </row>
    <row r="66" spans="1:10" ht="84" customHeight="1" thickBot="1" x14ac:dyDescent="0.25">
      <c r="A66" s="305"/>
      <c r="B66" s="295"/>
      <c r="C66" s="452"/>
      <c r="D66" s="453"/>
      <c r="G66" s="60"/>
      <c r="H66" s="60"/>
      <c r="I66" s="60"/>
    </row>
    <row r="67" spans="1:10" ht="36.75" customHeight="1" x14ac:dyDescent="0.2">
      <c r="A67" s="446" t="s">
        <v>429</v>
      </c>
      <c r="B67" s="417"/>
      <c r="C67" s="454"/>
      <c r="D67" s="454"/>
      <c r="G67" s="60"/>
      <c r="H67" s="60"/>
      <c r="I67" s="60"/>
    </row>
    <row r="68" spans="1:10" ht="24" customHeight="1" thickBot="1" x14ac:dyDescent="0.25">
      <c r="A68" s="457" t="s">
        <v>48</v>
      </c>
      <c r="B68" s="457"/>
      <c r="C68" s="457"/>
      <c r="D68" s="457"/>
      <c r="G68" s="60"/>
      <c r="H68" s="60"/>
      <c r="I68" s="60"/>
    </row>
    <row r="69" spans="1:10" ht="24" customHeight="1" thickBot="1" x14ac:dyDescent="0.25">
      <c r="A69" s="381" t="s">
        <v>206</v>
      </c>
      <c r="B69" s="382"/>
      <c r="C69" s="382"/>
      <c r="D69" s="383"/>
      <c r="G69" s="60"/>
      <c r="H69" s="60"/>
      <c r="I69" s="60"/>
    </row>
    <row r="70" spans="1:10" ht="20.25" customHeight="1" x14ac:dyDescent="0.2">
      <c r="A70" s="458" t="s">
        <v>34</v>
      </c>
      <c r="B70" s="459"/>
      <c r="C70" s="34"/>
      <c r="D70" s="73"/>
      <c r="G70" s="88" t="s">
        <v>70</v>
      </c>
      <c r="H70" s="88"/>
      <c r="I70" s="88" t="s">
        <v>96</v>
      </c>
      <c r="J70" s="88" t="s">
        <v>162</v>
      </c>
    </row>
    <row r="71" spans="1:10" ht="20.25" customHeight="1" thickBot="1" x14ac:dyDescent="0.25">
      <c r="A71" s="374" t="s">
        <v>433</v>
      </c>
      <c r="B71" s="375"/>
      <c r="C71" s="36"/>
      <c r="D71" s="76"/>
      <c r="G71" s="60" t="s">
        <v>100</v>
      </c>
      <c r="H71" s="60"/>
      <c r="I71" s="60" t="s">
        <v>101</v>
      </c>
      <c r="J71" s="60" t="s">
        <v>265</v>
      </c>
    </row>
    <row r="72" spans="1:10" ht="20.25" customHeight="1" thickBot="1" x14ac:dyDescent="0.25">
      <c r="A72" s="221" t="s">
        <v>493</v>
      </c>
      <c r="B72" s="18"/>
      <c r="C72" s="207">
        <v>30</v>
      </c>
      <c r="D72" s="153" t="s">
        <v>599</v>
      </c>
      <c r="G72" s="60" t="s">
        <v>105</v>
      </c>
      <c r="H72" s="60"/>
      <c r="I72" s="60" t="s">
        <v>54</v>
      </c>
      <c r="J72" s="60" t="s">
        <v>266</v>
      </c>
    </row>
    <row r="73" spans="1:10" ht="20.25" customHeight="1" thickBot="1" x14ac:dyDescent="0.25">
      <c r="A73" s="221" t="s">
        <v>494</v>
      </c>
      <c r="B73" s="18"/>
      <c r="C73" s="229">
        <v>60</v>
      </c>
      <c r="D73" s="156" t="s">
        <v>599</v>
      </c>
      <c r="G73" s="60" t="s">
        <v>84</v>
      </c>
      <c r="H73" s="60"/>
      <c r="I73" s="60" t="s">
        <v>107</v>
      </c>
      <c r="J73" s="60" t="s">
        <v>270</v>
      </c>
    </row>
    <row r="74" spans="1:10" ht="20.25" customHeight="1" thickBot="1" x14ac:dyDescent="0.25">
      <c r="A74" s="221" t="s">
        <v>575</v>
      </c>
      <c r="B74" s="18"/>
      <c r="C74" s="154">
        <f>IF(OR(C72&lt;&gt;"", C73&lt;&gt;""),C72+C73, "0")</f>
        <v>90</v>
      </c>
      <c r="D74" s="155" t="s">
        <v>600</v>
      </c>
      <c r="E74" s="40"/>
      <c r="G74" s="60" t="s">
        <v>109</v>
      </c>
      <c r="H74" s="60"/>
      <c r="I74" s="60" t="s">
        <v>112</v>
      </c>
      <c r="J74" s="60" t="s">
        <v>268</v>
      </c>
    </row>
    <row r="75" spans="1:10" ht="40.5" customHeight="1" thickTop="1" x14ac:dyDescent="0.2">
      <c r="A75" s="221" t="s">
        <v>594</v>
      </c>
      <c r="B75" s="18"/>
      <c r="C75" s="237"/>
      <c r="D75" s="238" t="s">
        <v>497</v>
      </c>
      <c r="E75" s="40"/>
      <c r="G75" s="60" t="s">
        <v>113</v>
      </c>
      <c r="H75" s="60"/>
      <c r="I75" s="60" t="s">
        <v>115</v>
      </c>
      <c r="J75" s="60" t="s">
        <v>242</v>
      </c>
    </row>
    <row r="76" spans="1:10" ht="20.25" customHeight="1" x14ac:dyDescent="0.2">
      <c r="A76" s="386" t="s">
        <v>434</v>
      </c>
      <c r="B76" s="18" t="s">
        <v>167</v>
      </c>
      <c r="E76" s="40"/>
      <c r="G76" s="60" t="s">
        <v>29</v>
      </c>
      <c r="H76" s="60"/>
      <c r="I76" s="60" t="s">
        <v>116</v>
      </c>
      <c r="J76" s="60" t="s">
        <v>275</v>
      </c>
    </row>
    <row r="77" spans="1:10" ht="20.25" customHeight="1" x14ac:dyDescent="0.2">
      <c r="A77" s="386"/>
      <c r="B77" s="18" t="s">
        <v>263</v>
      </c>
      <c r="C77" s="210" t="s">
        <v>266</v>
      </c>
      <c r="D77" s="75" t="s">
        <v>285</v>
      </c>
      <c r="G77" s="60"/>
      <c r="H77" s="60"/>
      <c r="I77" s="60" t="s">
        <v>238</v>
      </c>
      <c r="J77" s="60" t="s">
        <v>272</v>
      </c>
    </row>
    <row r="78" spans="1:10" ht="20.25" customHeight="1" x14ac:dyDescent="0.2">
      <c r="A78" s="386"/>
      <c r="B78" s="19" t="s">
        <v>327</v>
      </c>
      <c r="C78" s="211" t="s">
        <v>105</v>
      </c>
      <c r="D78" s="209" t="s">
        <v>284</v>
      </c>
      <c r="G78" s="60"/>
      <c r="H78" s="60"/>
      <c r="I78" s="60" t="s">
        <v>118</v>
      </c>
      <c r="J78" s="60" t="s">
        <v>274</v>
      </c>
    </row>
    <row r="79" spans="1:10" ht="18.75" customHeight="1" thickBot="1" x14ac:dyDescent="0.25">
      <c r="A79" s="350" t="s">
        <v>459</v>
      </c>
      <c r="B79" s="351"/>
      <c r="C79" s="211">
        <v>3000</v>
      </c>
      <c r="D79" s="208" t="s">
        <v>460</v>
      </c>
      <c r="G79" s="60"/>
      <c r="H79" s="60"/>
      <c r="I79" s="60" t="s">
        <v>76</v>
      </c>
      <c r="J79" s="60" t="s">
        <v>98</v>
      </c>
    </row>
    <row r="80" spans="1:10" ht="31.5" customHeight="1" thickTop="1" thickBot="1" x14ac:dyDescent="0.25">
      <c r="A80" s="222" t="s">
        <v>435</v>
      </c>
      <c r="B80" s="223" t="s">
        <v>167</v>
      </c>
      <c r="C80" s="212"/>
      <c r="D80" s="188"/>
    </row>
    <row r="81" spans="1:12" ht="24" customHeight="1" thickBot="1" x14ac:dyDescent="0.25">
      <c r="A81" s="381" t="s">
        <v>436</v>
      </c>
      <c r="B81" s="382"/>
      <c r="C81" s="382"/>
      <c r="D81" s="383"/>
    </row>
    <row r="82" spans="1:12" ht="25.2" customHeight="1" x14ac:dyDescent="0.2">
      <c r="A82" s="384" t="s">
        <v>452</v>
      </c>
      <c r="B82" s="385"/>
      <c r="C82" s="37" t="s">
        <v>450</v>
      </c>
      <c r="D82" s="133" t="s">
        <v>453</v>
      </c>
    </row>
    <row r="83" spans="1:12" ht="35.25" customHeight="1" x14ac:dyDescent="0.2">
      <c r="A83" s="391" t="s">
        <v>564</v>
      </c>
      <c r="B83" s="392"/>
      <c r="C83" s="395"/>
      <c r="D83" s="396"/>
    </row>
    <row r="84" spans="1:12" ht="87" customHeight="1" x14ac:dyDescent="0.2">
      <c r="A84" s="397" t="s">
        <v>511</v>
      </c>
      <c r="B84" s="398" t="s">
        <v>567</v>
      </c>
      <c r="C84" s="395"/>
      <c r="D84" s="396"/>
    </row>
    <row r="85" spans="1:12" ht="18" customHeight="1" x14ac:dyDescent="0.2">
      <c r="A85" s="397"/>
      <c r="B85" s="399"/>
      <c r="C85" s="202" t="s">
        <v>425</v>
      </c>
      <c r="D85" s="202"/>
    </row>
    <row r="86" spans="1:12" ht="34.950000000000003" customHeight="1" x14ac:dyDescent="0.2">
      <c r="A86" s="397"/>
      <c r="B86" s="400"/>
      <c r="C86" s="393"/>
      <c r="D86" s="394"/>
    </row>
    <row r="87" spans="1:12" ht="25.2" customHeight="1" x14ac:dyDescent="0.2">
      <c r="A87" s="389" t="s">
        <v>558</v>
      </c>
      <c r="B87" s="390"/>
      <c r="C87" s="37">
        <v>2</v>
      </c>
      <c r="D87" s="133" t="s">
        <v>569</v>
      </c>
    </row>
    <row r="88" spans="1:12" ht="25.2" customHeight="1" x14ac:dyDescent="0.2">
      <c r="A88" s="387" t="s">
        <v>556</v>
      </c>
      <c r="B88" s="388"/>
      <c r="C88" s="37">
        <v>10</v>
      </c>
      <c r="D88" s="70" t="s">
        <v>557</v>
      </c>
    </row>
    <row r="89" spans="1:12" ht="171.45" customHeight="1" x14ac:dyDescent="0.2">
      <c r="A89" s="189" t="s">
        <v>563</v>
      </c>
      <c r="B89" s="190" t="s">
        <v>568</v>
      </c>
      <c r="C89" s="191"/>
      <c r="D89" s="70"/>
      <c r="H89">
        <v>2</v>
      </c>
    </row>
    <row r="90" spans="1:12" ht="35.25" customHeight="1" thickBot="1" x14ac:dyDescent="0.25">
      <c r="A90" s="473" t="s">
        <v>562</v>
      </c>
      <c r="B90" s="474"/>
      <c r="C90" s="35">
        <v>120</v>
      </c>
      <c r="D90" s="74" t="s">
        <v>599</v>
      </c>
      <c r="G90" t="s">
        <v>579</v>
      </c>
    </row>
    <row r="91" spans="1:12" ht="24" customHeight="1" thickTop="1" thickBot="1" x14ac:dyDescent="0.25">
      <c r="A91" s="473" t="s">
        <v>597</v>
      </c>
      <c r="B91" s="474"/>
      <c r="C91" s="35"/>
      <c r="D91" s="74" t="s">
        <v>604</v>
      </c>
    </row>
    <row r="92" spans="1:12" ht="20.25" customHeight="1" thickTop="1" thickBot="1" x14ac:dyDescent="0.25">
      <c r="A92" s="144" t="s">
        <v>437</v>
      </c>
      <c r="B92" s="17" t="s">
        <v>167</v>
      </c>
      <c r="C92" s="34"/>
      <c r="D92" s="73"/>
      <c r="G92" t="s">
        <v>581</v>
      </c>
    </row>
    <row r="93" spans="1:12" ht="24" customHeight="1" thickBot="1" x14ac:dyDescent="0.25">
      <c r="A93" s="381" t="s">
        <v>512</v>
      </c>
      <c r="B93" s="382"/>
      <c r="C93" s="382"/>
      <c r="D93" s="383"/>
    </row>
    <row r="94" spans="1:12" ht="20.25" customHeight="1" x14ac:dyDescent="0.2">
      <c r="A94" s="362" t="s">
        <v>396</v>
      </c>
      <c r="B94" s="276" t="s">
        <v>570</v>
      </c>
      <c r="C94" s="364"/>
      <c r="D94" s="365"/>
      <c r="G94" s="60" t="s">
        <v>108</v>
      </c>
      <c r="H94" s="204" t="s">
        <v>277</v>
      </c>
      <c r="I94" s="60" t="s">
        <v>124</v>
      </c>
      <c r="J94" s="60" t="s">
        <v>125</v>
      </c>
      <c r="K94" s="60" t="s">
        <v>126</v>
      </c>
      <c r="L94" s="134" t="s">
        <v>449</v>
      </c>
    </row>
    <row r="95" spans="1:12" ht="20.25" customHeight="1" x14ac:dyDescent="0.2">
      <c r="A95" s="363"/>
      <c r="B95" s="277"/>
      <c r="C95" s="28" t="s">
        <v>133</v>
      </c>
      <c r="D95" s="145" t="s">
        <v>271</v>
      </c>
      <c r="G95" s="60"/>
      <c r="H95" s="60"/>
      <c r="I95" s="60"/>
      <c r="J95" s="60"/>
      <c r="K95" s="60"/>
    </row>
    <row r="96" spans="1:12" ht="20.25" customHeight="1" x14ac:dyDescent="0.2">
      <c r="A96" s="363"/>
      <c r="B96" s="277"/>
      <c r="C96" s="28" t="s">
        <v>136</v>
      </c>
      <c r="D96" s="145" t="s">
        <v>120</v>
      </c>
      <c r="G96" s="60" t="s">
        <v>129</v>
      </c>
      <c r="H96" s="60" t="s">
        <v>278</v>
      </c>
      <c r="I96" s="60" t="s">
        <v>130</v>
      </c>
      <c r="J96" s="60" t="s">
        <v>18</v>
      </c>
      <c r="K96" s="60" t="s">
        <v>132</v>
      </c>
      <c r="L96" s="134" t="s">
        <v>450</v>
      </c>
    </row>
    <row r="97" spans="1:12" ht="20.25" customHeight="1" x14ac:dyDescent="0.2">
      <c r="A97" s="363"/>
      <c r="B97" s="278"/>
      <c r="C97" s="28" t="s">
        <v>146</v>
      </c>
      <c r="D97" s="145" t="s">
        <v>139</v>
      </c>
      <c r="G97" s="60" t="s">
        <v>133</v>
      </c>
      <c r="H97" s="60" t="s">
        <v>217</v>
      </c>
      <c r="I97" s="60" t="s">
        <v>135</v>
      </c>
      <c r="J97" s="60" t="s">
        <v>136</v>
      </c>
      <c r="K97" s="60" t="s">
        <v>137</v>
      </c>
      <c r="L97" s="134" t="s">
        <v>451</v>
      </c>
    </row>
    <row r="98" spans="1:12" ht="20.25" customHeight="1" x14ac:dyDescent="0.2">
      <c r="A98" s="363"/>
      <c r="B98" s="378" t="s">
        <v>587</v>
      </c>
      <c r="C98" s="31"/>
      <c r="D98" s="70"/>
      <c r="G98" s="60" t="s">
        <v>141</v>
      </c>
      <c r="H98" s="60" t="s">
        <v>279</v>
      </c>
      <c r="I98" s="60" t="s">
        <v>142</v>
      </c>
      <c r="J98" s="60" t="s">
        <v>145</v>
      </c>
      <c r="K98" s="60" t="s">
        <v>146</v>
      </c>
    </row>
    <row r="99" spans="1:12" ht="20.25" customHeight="1" x14ac:dyDescent="0.2">
      <c r="A99" s="363"/>
      <c r="B99" s="379"/>
      <c r="C99" s="28" t="s">
        <v>135</v>
      </c>
      <c r="D99" s="145" t="s">
        <v>500</v>
      </c>
      <c r="G99" s="60" t="s">
        <v>148</v>
      </c>
      <c r="H99" s="60"/>
      <c r="I99" s="60"/>
      <c r="J99" s="60" t="s">
        <v>404</v>
      </c>
      <c r="K99" s="60" t="s">
        <v>149</v>
      </c>
    </row>
    <row r="100" spans="1:12" ht="20.25" customHeight="1" x14ac:dyDescent="0.2">
      <c r="A100" s="363"/>
      <c r="B100" s="379"/>
      <c r="C100" s="28" t="s">
        <v>278</v>
      </c>
      <c r="D100" s="145" t="s">
        <v>271</v>
      </c>
      <c r="G100" s="60" t="s">
        <v>150</v>
      </c>
      <c r="H100" s="60"/>
      <c r="I100" s="60"/>
      <c r="J100" s="60"/>
      <c r="K100" s="60" t="s">
        <v>71</v>
      </c>
    </row>
    <row r="101" spans="1:12" ht="20.25" customHeight="1" x14ac:dyDescent="0.2">
      <c r="A101" s="363"/>
      <c r="B101" s="380"/>
      <c r="C101" s="38" t="s">
        <v>580</v>
      </c>
      <c r="D101" s="145" t="s">
        <v>498</v>
      </c>
      <c r="G101" s="60"/>
      <c r="H101" s="60"/>
      <c r="I101" s="60"/>
      <c r="J101" s="60"/>
      <c r="K101" s="60" t="s">
        <v>156</v>
      </c>
    </row>
    <row r="102" spans="1:12" ht="24.75" customHeight="1" x14ac:dyDescent="0.2">
      <c r="A102" s="363"/>
      <c r="B102" s="279" t="s">
        <v>495</v>
      </c>
      <c r="C102" s="31"/>
      <c r="D102" s="70"/>
      <c r="G102" s="60"/>
      <c r="H102" s="60"/>
      <c r="I102" s="60"/>
      <c r="J102" s="60"/>
      <c r="K102" s="60"/>
    </row>
    <row r="103" spans="1:12" ht="24.75" customHeight="1" thickBot="1" x14ac:dyDescent="0.25">
      <c r="A103" s="363"/>
      <c r="B103" s="280"/>
      <c r="C103" s="214">
        <v>60</v>
      </c>
      <c r="D103" s="145" t="s">
        <v>599</v>
      </c>
      <c r="G103" s="60"/>
      <c r="H103" s="60"/>
      <c r="I103" s="60"/>
      <c r="J103" s="60"/>
    </row>
    <row r="104" spans="1:12" ht="24.75" customHeight="1" x14ac:dyDescent="0.2">
      <c r="A104" s="363"/>
      <c r="B104" s="359" t="s">
        <v>496</v>
      </c>
      <c r="C104" s="213" t="s">
        <v>582</v>
      </c>
      <c r="D104" s="146" t="s">
        <v>497</v>
      </c>
      <c r="G104" s="60"/>
      <c r="H104" s="60"/>
      <c r="I104" s="60"/>
      <c r="J104" s="60"/>
      <c r="K104" s="60"/>
    </row>
    <row r="105" spans="1:12" ht="24.75" customHeight="1" x14ac:dyDescent="0.2">
      <c r="A105" s="363"/>
      <c r="B105" s="360"/>
      <c r="C105" s="38" t="s">
        <v>583</v>
      </c>
      <c r="D105" s="146" t="s">
        <v>497</v>
      </c>
      <c r="G105" s="60"/>
      <c r="H105" s="60"/>
      <c r="I105" s="60"/>
      <c r="J105" s="60"/>
      <c r="K105" s="60"/>
    </row>
    <row r="106" spans="1:12" ht="24.75" customHeight="1" x14ac:dyDescent="0.2">
      <c r="A106" s="363"/>
      <c r="B106" s="360"/>
      <c r="C106" s="38"/>
      <c r="D106" s="146" t="s">
        <v>497</v>
      </c>
      <c r="G106" s="60"/>
      <c r="H106" s="60"/>
      <c r="I106" s="60"/>
      <c r="J106" s="60"/>
      <c r="K106" s="60"/>
    </row>
    <row r="107" spans="1:12" ht="24.75" customHeight="1" x14ac:dyDescent="0.2">
      <c r="A107" s="363"/>
      <c r="B107" s="361"/>
      <c r="C107" s="38"/>
      <c r="D107" s="146" t="s">
        <v>497</v>
      </c>
      <c r="G107" s="60"/>
      <c r="H107" s="60"/>
      <c r="I107" s="60"/>
      <c r="J107" s="60"/>
      <c r="K107" s="60"/>
    </row>
    <row r="108" spans="1:12" ht="24.75" customHeight="1" x14ac:dyDescent="0.2">
      <c r="A108" s="363"/>
      <c r="B108" s="281" t="s">
        <v>427</v>
      </c>
      <c r="C108" s="232"/>
      <c r="D108" s="233"/>
      <c r="G108" s="60"/>
      <c r="H108" s="60"/>
      <c r="I108" s="60"/>
      <c r="J108" s="60"/>
      <c r="K108" s="60"/>
    </row>
    <row r="109" spans="1:12" ht="24.75" customHeight="1" thickBot="1" x14ac:dyDescent="0.25">
      <c r="A109" s="363"/>
      <c r="B109" s="282"/>
      <c r="C109" s="224"/>
      <c r="D109" s="225" t="s">
        <v>602</v>
      </c>
      <c r="E109" s="40"/>
      <c r="G109" s="60"/>
      <c r="H109" s="60"/>
      <c r="I109" s="60"/>
      <c r="J109" s="60"/>
      <c r="K109" s="60" t="s">
        <v>158</v>
      </c>
    </row>
    <row r="110" spans="1:12" ht="34.5" customHeight="1" x14ac:dyDescent="0.2">
      <c r="A110" s="363"/>
      <c r="B110" s="234" t="s">
        <v>595</v>
      </c>
      <c r="C110" s="235"/>
      <c r="D110" s="236" t="s">
        <v>506</v>
      </c>
      <c r="E110" s="40"/>
      <c r="G110" s="60"/>
      <c r="H110" s="60"/>
      <c r="I110" s="60"/>
      <c r="J110" s="60"/>
      <c r="K110" s="60"/>
    </row>
    <row r="111" spans="1:12" ht="24.75" customHeight="1" thickBot="1" x14ac:dyDescent="0.25">
      <c r="A111" s="363"/>
      <c r="B111" s="226" t="s">
        <v>432</v>
      </c>
      <c r="C111" s="193"/>
      <c r="D111" s="227"/>
      <c r="E111" s="40"/>
      <c r="G111" s="60"/>
      <c r="H111" s="60"/>
      <c r="I111" s="60"/>
      <c r="J111" s="60"/>
      <c r="K111" s="60"/>
    </row>
    <row r="112" spans="1:12" ht="20.25" customHeight="1" thickTop="1" x14ac:dyDescent="0.2">
      <c r="A112" s="363"/>
      <c r="B112" s="276" t="s">
        <v>571</v>
      </c>
      <c r="C112" s="364"/>
      <c r="D112" s="366"/>
      <c r="E112" s="40"/>
      <c r="G112" s="60"/>
      <c r="H112" s="60"/>
      <c r="I112" s="60"/>
      <c r="J112" s="60"/>
      <c r="K112" s="60" t="s">
        <v>160</v>
      </c>
    </row>
    <row r="113" spans="1:11" ht="20.25" customHeight="1" x14ac:dyDescent="0.2">
      <c r="A113" s="363"/>
      <c r="B113" s="277"/>
      <c r="C113" s="38"/>
      <c r="D113" s="148" t="s">
        <v>430</v>
      </c>
      <c r="E113" s="40"/>
      <c r="G113" s="60"/>
      <c r="H113" s="60"/>
      <c r="I113" s="60"/>
      <c r="J113" s="60"/>
      <c r="K113" s="60" t="s">
        <v>161</v>
      </c>
    </row>
    <row r="114" spans="1:11" ht="20.25" customHeight="1" x14ac:dyDescent="0.2">
      <c r="A114" s="363"/>
      <c r="B114" s="277"/>
      <c r="C114" s="38"/>
      <c r="D114" s="148" t="s">
        <v>120</v>
      </c>
      <c r="E114" s="40"/>
      <c r="G114" s="60"/>
      <c r="H114" s="60"/>
      <c r="I114" s="60"/>
      <c r="J114" s="60"/>
      <c r="K114" s="60" t="s">
        <v>163</v>
      </c>
    </row>
    <row r="115" spans="1:11" ht="20.25" customHeight="1" x14ac:dyDescent="0.2">
      <c r="A115" s="363"/>
      <c r="B115" s="278"/>
      <c r="C115" s="38"/>
      <c r="D115" s="148" t="s">
        <v>139</v>
      </c>
      <c r="E115" s="40"/>
      <c r="G115" s="60"/>
      <c r="H115" s="60"/>
      <c r="I115" s="60"/>
      <c r="J115" s="60"/>
      <c r="K115" s="60" t="s">
        <v>166</v>
      </c>
    </row>
    <row r="116" spans="1:11" ht="20.25" customHeight="1" x14ac:dyDescent="0.2">
      <c r="A116" s="363"/>
      <c r="B116" s="283" t="s">
        <v>588</v>
      </c>
      <c r="C116" s="31"/>
      <c r="D116" s="16"/>
      <c r="E116" s="40"/>
      <c r="G116" s="60"/>
      <c r="H116" s="60"/>
      <c r="I116" s="60"/>
      <c r="J116" s="60"/>
      <c r="K116" s="60" t="s">
        <v>168</v>
      </c>
    </row>
    <row r="117" spans="1:11" ht="20.25" customHeight="1" x14ac:dyDescent="0.2">
      <c r="A117" s="363"/>
      <c r="B117" s="277"/>
      <c r="C117" s="38"/>
      <c r="D117" s="148" t="s">
        <v>128</v>
      </c>
      <c r="E117" s="40"/>
      <c r="G117" s="60"/>
      <c r="H117" s="60"/>
      <c r="I117" s="60"/>
      <c r="J117" s="60"/>
      <c r="K117" s="60" t="s">
        <v>143</v>
      </c>
    </row>
    <row r="118" spans="1:11" ht="20.25" customHeight="1" x14ac:dyDescent="0.2">
      <c r="A118" s="363"/>
      <c r="B118" s="278"/>
      <c r="C118" s="38"/>
      <c r="D118" s="145" t="s">
        <v>271</v>
      </c>
      <c r="G118" s="60"/>
      <c r="H118" s="60"/>
      <c r="I118" s="60"/>
      <c r="J118" s="60"/>
      <c r="K118" s="60" t="s">
        <v>31</v>
      </c>
    </row>
    <row r="119" spans="1:11" ht="24.75" customHeight="1" x14ac:dyDescent="0.2">
      <c r="A119" s="363"/>
      <c r="B119" s="279" t="s">
        <v>361</v>
      </c>
      <c r="C119" s="31"/>
      <c r="D119" s="70"/>
      <c r="G119" s="60"/>
      <c r="H119" s="60"/>
      <c r="I119" s="60"/>
      <c r="J119" s="60"/>
      <c r="K119" s="60"/>
    </row>
    <row r="120" spans="1:11" ht="24.75" customHeight="1" thickBot="1" x14ac:dyDescent="0.25">
      <c r="A120" s="363"/>
      <c r="B120" s="280"/>
      <c r="C120" s="214"/>
      <c r="D120" s="145" t="s">
        <v>605</v>
      </c>
    </row>
    <row r="121" spans="1:11" ht="24.75" customHeight="1" x14ac:dyDescent="0.2">
      <c r="A121" s="363"/>
      <c r="B121" s="359" t="s">
        <v>496</v>
      </c>
      <c r="C121" s="38"/>
      <c r="D121" s="146" t="s">
        <v>497</v>
      </c>
      <c r="G121" s="60"/>
      <c r="H121" s="60"/>
      <c r="I121" s="60"/>
      <c r="J121" s="60"/>
      <c r="K121" s="60"/>
    </row>
    <row r="122" spans="1:11" ht="24.75" customHeight="1" x14ac:dyDescent="0.2">
      <c r="A122" s="363"/>
      <c r="B122" s="360"/>
      <c r="C122" s="38"/>
      <c r="D122" s="146" t="s">
        <v>497</v>
      </c>
      <c r="G122" s="60"/>
      <c r="H122" s="60"/>
      <c r="I122" s="60"/>
      <c r="J122" s="60"/>
      <c r="K122" s="60"/>
    </row>
    <row r="123" spans="1:11" ht="24.75" customHeight="1" x14ac:dyDescent="0.2">
      <c r="A123" s="363"/>
      <c r="B123" s="360"/>
      <c r="C123" s="38"/>
      <c r="D123" s="146" t="s">
        <v>497</v>
      </c>
      <c r="G123" s="60"/>
      <c r="H123" s="60"/>
      <c r="I123" s="60"/>
      <c r="J123" s="60"/>
      <c r="K123" s="60"/>
    </row>
    <row r="124" spans="1:11" ht="24.75" customHeight="1" x14ac:dyDescent="0.2">
      <c r="A124" s="363"/>
      <c r="B124" s="361"/>
      <c r="C124" s="38"/>
      <c r="D124" s="146" t="s">
        <v>497</v>
      </c>
      <c r="G124" s="60"/>
      <c r="H124" s="60"/>
      <c r="I124" s="60"/>
      <c r="J124" s="60"/>
      <c r="K124" s="60"/>
    </row>
    <row r="125" spans="1:11" ht="24.75" customHeight="1" x14ac:dyDescent="0.2">
      <c r="A125" s="363"/>
      <c r="B125" s="281" t="s">
        <v>397</v>
      </c>
      <c r="C125" s="192"/>
      <c r="D125" s="76"/>
      <c r="E125" s="40"/>
      <c r="G125" s="131"/>
    </row>
    <row r="126" spans="1:11" ht="24.75" customHeight="1" thickBot="1" x14ac:dyDescent="0.25">
      <c r="A126" s="363"/>
      <c r="B126" s="282"/>
      <c r="C126" s="214"/>
      <c r="D126" s="148" t="s">
        <v>602</v>
      </c>
      <c r="E126" s="40"/>
    </row>
    <row r="127" spans="1:11" ht="34.5" customHeight="1" x14ac:dyDescent="0.2">
      <c r="A127" s="363"/>
      <c r="B127" s="234" t="s">
        <v>595</v>
      </c>
      <c r="C127" s="235"/>
      <c r="D127" s="236" t="s">
        <v>506</v>
      </c>
      <c r="E127" s="40"/>
      <c r="G127" s="60"/>
      <c r="H127" s="60"/>
      <c r="I127" s="60"/>
      <c r="J127" s="60"/>
      <c r="K127" s="60"/>
    </row>
    <row r="128" spans="1:11" ht="24.75" customHeight="1" thickBot="1" x14ac:dyDescent="0.25">
      <c r="A128" s="363"/>
      <c r="B128" s="228" t="s">
        <v>432</v>
      </c>
      <c r="C128" s="193"/>
      <c r="D128" s="227"/>
      <c r="E128" s="40"/>
      <c r="G128" s="60"/>
      <c r="H128" s="60"/>
      <c r="I128" s="60"/>
      <c r="J128" s="60"/>
      <c r="K128" s="60"/>
    </row>
    <row r="129" spans="1:11" ht="20.25" customHeight="1" thickTop="1" x14ac:dyDescent="0.2">
      <c r="A129" s="363"/>
      <c r="B129" s="276" t="s">
        <v>572</v>
      </c>
      <c r="C129" s="364"/>
      <c r="D129" s="366"/>
      <c r="E129" s="40"/>
    </row>
    <row r="130" spans="1:11" ht="20.25" customHeight="1" x14ac:dyDescent="0.2">
      <c r="A130" s="363"/>
      <c r="B130" s="277"/>
      <c r="C130" s="38"/>
      <c r="D130" s="145" t="s">
        <v>271</v>
      </c>
    </row>
    <row r="131" spans="1:11" ht="20.25" customHeight="1" x14ac:dyDescent="0.2">
      <c r="A131" s="363"/>
      <c r="B131" s="277"/>
      <c r="C131" s="38"/>
      <c r="D131" s="145" t="s">
        <v>120</v>
      </c>
    </row>
    <row r="132" spans="1:11" ht="20.25" customHeight="1" x14ac:dyDescent="0.2">
      <c r="A132" s="363"/>
      <c r="B132" s="278"/>
      <c r="C132" s="38"/>
      <c r="D132" s="145" t="s">
        <v>139</v>
      </c>
    </row>
    <row r="133" spans="1:11" ht="20.25" customHeight="1" x14ac:dyDescent="0.2">
      <c r="A133" s="363"/>
      <c r="B133" s="283" t="s">
        <v>589</v>
      </c>
      <c r="C133" s="31"/>
      <c r="D133" s="70"/>
    </row>
    <row r="134" spans="1:11" ht="20.25" customHeight="1" x14ac:dyDescent="0.2">
      <c r="A134" s="363"/>
      <c r="B134" s="277"/>
      <c r="C134" s="38"/>
      <c r="D134" s="145" t="s">
        <v>128</v>
      </c>
    </row>
    <row r="135" spans="1:11" ht="20.25" customHeight="1" x14ac:dyDescent="0.2">
      <c r="A135" s="363"/>
      <c r="B135" s="278"/>
      <c r="C135" s="38"/>
      <c r="D135" s="145" t="s">
        <v>271</v>
      </c>
    </row>
    <row r="136" spans="1:11" ht="24.75" customHeight="1" x14ac:dyDescent="0.2">
      <c r="A136" s="363"/>
      <c r="B136" s="279" t="s">
        <v>361</v>
      </c>
      <c r="C136" s="367"/>
      <c r="D136" s="368"/>
    </row>
    <row r="137" spans="1:11" ht="24.75" customHeight="1" thickBot="1" x14ac:dyDescent="0.25">
      <c r="A137" s="363"/>
      <c r="B137" s="280"/>
      <c r="C137" s="214"/>
      <c r="D137" s="145" t="s">
        <v>605</v>
      </c>
    </row>
    <row r="138" spans="1:11" ht="24.75" customHeight="1" x14ac:dyDescent="0.2">
      <c r="A138" s="363"/>
      <c r="B138" s="359" t="s">
        <v>496</v>
      </c>
      <c r="C138" s="38"/>
      <c r="D138" s="146" t="s">
        <v>497</v>
      </c>
      <c r="G138" s="60"/>
      <c r="H138" s="60"/>
      <c r="I138" s="60"/>
      <c r="J138" s="60"/>
      <c r="K138" s="60"/>
    </row>
    <row r="139" spans="1:11" ht="24.75" customHeight="1" x14ac:dyDescent="0.2">
      <c r="A139" s="363"/>
      <c r="B139" s="360"/>
      <c r="C139" s="38"/>
      <c r="D139" s="146" t="s">
        <v>497</v>
      </c>
      <c r="G139" s="60"/>
      <c r="H139" s="60"/>
      <c r="I139" s="60"/>
      <c r="J139" s="60"/>
      <c r="K139" s="60"/>
    </row>
    <row r="140" spans="1:11" ht="24.75" customHeight="1" x14ac:dyDescent="0.2">
      <c r="A140" s="363"/>
      <c r="B140" s="360"/>
      <c r="C140" s="38"/>
      <c r="D140" s="146" t="s">
        <v>497</v>
      </c>
      <c r="G140" s="60"/>
      <c r="H140" s="60"/>
      <c r="I140" s="60"/>
      <c r="J140" s="60"/>
      <c r="K140" s="60"/>
    </row>
    <row r="141" spans="1:11" ht="24.75" customHeight="1" x14ac:dyDescent="0.2">
      <c r="A141" s="363"/>
      <c r="B141" s="361"/>
      <c r="C141" s="38"/>
      <c r="D141" s="146" t="s">
        <v>497</v>
      </c>
      <c r="G141" s="60"/>
      <c r="H141" s="60"/>
      <c r="I141" s="60"/>
      <c r="J141" s="60"/>
      <c r="K141" s="60"/>
    </row>
    <row r="142" spans="1:11" ht="24.75" customHeight="1" x14ac:dyDescent="0.2">
      <c r="A142" s="363"/>
      <c r="B142" s="281" t="s">
        <v>397</v>
      </c>
      <c r="C142" s="192"/>
      <c r="D142" s="195"/>
      <c r="E142" s="40"/>
    </row>
    <row r="143" spans="1:11" ht="24.75" customHeight="1" thickBot="1" x14ac:dyDescent="0.25">
      <c r="A143" s="363"/>
      <c r="B143" s="282"/>
      <c r="C143" s="214"/>
      <c r="D143" s="149" t="s">
        <v>602</v>
      </c>
      <c r="E143" s="40"/>
    </row>
    <row r="144" spans="1:11" ht="34.5" customHeight="1" x14ac:dyDescent="0.2">
      <c r="A144" s="363"/>
      <c r="B144" s="234" t="s">
        <v>595</v>
      </c>
      <c r="C144" s="235"/>
      <c r="D144" s="236" t="s">
        <v>506</v>
      </c>
      <c r="E144" s="40"/>
      <c r="G144" s="60"/>
      <c r="H144" s="60"/>
      <c r="I144" s="60"/>
      <c r="J144" s="60"/>
      <c r="K144" s="60"/>
    </row>
    <row r="145" spans="1:11" ht="24.75" customHeight="1" thickBot="1" x14ac:dyDescent="0.25">
      <c r="A145" s="363"/>
      <c r="B145" s="228" t="s">
        <v>432</v>
      </c>
      <c r="C145" s="472"/>
      <c r="D145" s="427"/>
      <c r="E145" s="40"/>
      <c r="G145" s="60"/>
      <c r="H145" s="60"/>
      <c r="I145" s="60"/>
      <c r="J145" s="60"/>
      <c r="K145" s="60"/>
    </row>
    <row r="146" spans="1:11" ht="20.25" customHeight="1" thickTop="1" x14ac:dyDescent="0.2">
      <c r="A146" s="363"/>
      <c r="B146" s="276" t="s">
        <v>573</v>
      </c>
      <c r="C146" s="364"/>
      <c r="D146" s="366"/>
      <c r="E146" s="40"/>
    </row>
    <row r="147" spans="1:11" ht="20.25" customHeight="1" x14ac:dyDescent="0.2">
      <c r="A147" s="363"/>
      <c r="B147" s="277"/>
      <c r="C147" s="38"/>
      <c r="D147" s="148" t="s">
        <v>271</v>
      </c>
      <c r="E147" s="40"/>
    </row>
    <row r="148" spans="1:11" ht="20.25" customHeight="1" x14ac:dyDescent="0.2">
      <c r="A148" s="363"/>
      <c r="B148" s="277"/>
      <c r="C148" s="38"/>
      <c r="D148" s="148" t="s">
        <v>120</v>
      </c>
      <c r="E148" s="40"/>
    </row>
    <row r="149" spans="1:11" ht="20.25" customHeight="1" x14ac:dyDescent="0.2">
      <c r="A149" s="363"/>
      <c r="B149" s="278"/>
      <c r="C149" s="38"/>
      <c r="D149" s="148" t="s">
        <v>491</v>
      </c>
      <c r="E149" s="40"/>
    </row>
    <row r="150" spans="1:11" ht="20.25" customHeight="1" x14ac:dyDescent="0.2">
      <c r="A150" s="363"/>
      <c r="B150" s="283" t="s">
        <v>591</v>
      </c>
      <c r="C150" s="31"/>
      <c r="D150" s="70"/>
    </row>
    <row r="151" spans="1:11" ht="20.25" customHeight="1" x14ac:dyDescent="0.2">
      <c r="A151" s="363"/>
      <c r="B151" s="277"/>
      <c r="C151" s="38"/>
      <c r="D151" s="145" t="s">
        <v>128</v>
      </c>
    </row>
    <row r="152" spans="1:11" ht="20.25" customHeight="1" x14ac:dyDescent="0.2">
      <c r="A152" s="363"/>
      <c r="B152" s="278"/>
      <c r="C152" s="38"/>
      <c r="D152" s="145" t="s">
        <v>271</v>
      </c>
    </row>
    <row r="153" spans="1:11" ht="24.75" customHeight="1" x14ac:dyDescent="0.2">
      <c r="A153" s="363"/>
      <c r="B153" s="279" t="s">
        <v>590</v>
      </c>
      <c r="C153" s="367"/>
      <c r="D153" s="368"/>
    </row>
    <row r="154" spans="1:11" ht="24.75" customHeight="1" thickBot="1" x14ac:dyDescent="0.25">
      <c r="A154" s="363"/>
      <c r="B154" s="280"/>
      <c r="C154" s="214"/>
      <c r="D154" s="145" t="s">
        <v>605</v>
      </c>
    </row>
    <row r="155" spans="1:11" ht="24.75" customHeight="1" x14ac:dyDescent="0.2">
      <c r="A155" s="363"/>
      <c r="B155" s="359" t="s">
        <v>496</v>
      </c>
      <c r="C155" s="38"/>
      <c r="D155" s="146" t="s">
        <v>497</v>
      </c>
      <c r="G155" s="60"/>
      <c r="H155" s="60"/>
      <c r="I155" s="60"/>
      <c r="J155" s="60"/>
      <c r="K155" s="60"/>
    </row>
    <row r="156" spans="1:11" ht="24.75" customHeight="1" x14ac:dyDescent="0.2">
      <c r="A156" s="363"/>
      <c r="B156" s="360"/>
      <c r="C156" s="38"/>
      <c r="D156" s="146" t="s">
        <v>497</v>
      </c>
      <c r="G156" s="60"/>
      <c r="H156" s="60"/>
      <c r="I156" s="60"/>
      <c r="J156" s="60"/>
      <c r="K156" s="60"/>
    </row>
    <row r="157" spans="1:11" ht="24.75" customHeight="1" x14ac:dyDescent="0.2">
      <c r="A157" s="363"/>
      <c r="B157" s="360"/>
      <c r="C157" s="38"/>
      <c r="D157" s="146" t="s">
        <v>497</v>
      </c>
      <c r="G157" s="60"/>
      <c r="H157" s="60"/>
      <c r="I157" s="60"/>
      <c r="J157" s="60"/>
      <c r="K157" s="60"/>
    </row>
    <row r="158" spans="1:11" ht="24.75" customHeight="1" x14ac:dyDescent="0.2">
      <c r="A158" s="363"/>
      <c r="B158" s="361"/>
      <c r="C158" s="38"/>
      <c r="D158" s="146" t="s">
        <v>497</v>
      </c>
      <c r="G158" s="60"/>
      <c r="H158" s="60"/>
      <c r="I158" s="60"/>
      <c r="J158" s="60"/>
      <c r="K158" s="60"/>
    </row>
    <row r="159" spans="1:11" ht="24.75" customHeight="1" x14ac:dyDescent="0.2">
      <c r="A159" s="363"/>
      <c r="B159" s="281" t="s">
        <v>397</v>
      </c>
      <c r="C159" s="192"/>
      <c r="D159" s="76"/>
    </row>
    <row r="160" spans="1:11" ht="24.75" customHeight="1" thickBot="1" x14ac:dyDescent="0.25">
      <c r="A160" s="363"/>
      <c r="B160" s="282"/>
      <c r="C160" s="214"/>
      <c r="D160" s="145" t="s">
        <v>602</v>
      </c>
    </row>
    <row r="161" spans="1:11" ht="34.5" customHeight="1" x14ac:dyDescent="0.2">
      <c r="A161" s="363"/>
      <c r="B161" s="234" t="s">
        <v>595</v>
      </c>
      <c r="C161" s="235"/>
      <c r="D161" s="236" t="s">
        <v>506</v>
      </c>
      <c r="E161" s="40"/>
      <c r="G161" s="60"/>
      <c r="H161" s="60"/>
      <c r="I161" s="60"/>
      <c r="J161" s="60"/>
      <c r="K161" s="60"/>
    </row>
    <row r="162" spans="1:11" ht="24.45" customHeight="1" thickBot="1" x14ac:dyDescent="0.25">
      <c r="A162" s="363"/>
      <c r="B162" s="226" t="s">
        <v>432</v>
      </c>
      <c r="C162" s="193"/>
      <c r="D162" s="227"/>
      <c r="E162" s="40"/>
    </row>
    <row r="163" spans="1:11" ht="20.25" customHeight="1" thickTop="1" x14ac:dyDescent="0.2">
      <c r="A163" s="157"/>
      <c r="B163" s="276" t="s">
        <v>574</v>
      </c>
      <c r="C163" s="364"/>
      <c r="D163" s="366"/>
      <c r="E163" s="40"/>
    </row>
    <row r="164" spans="1:11" ht="20.25" customHeight="1" x14ac:dyDescent="0.2">
      <c r="A164" s="157"/>
      <c r="B164" s="277"/>
      <c r="C164" s="38"/>
      <c r="D164" s="145" t="s">
        <v>271</v>
      </c>
    </row>
    <row r="165" spans="1:11" ht="20.25" customHeight="1" x14ac:dyDescent="0.2">
      <c r="A165" s="157"/>
      <c r="B165" s="277"/>
      <c r="C165" s="38"/>
      <c r="D165" s="145" t="s">
        <v>120</v>
      </c>
    </row>
    <row r="166" spans="1:11" ht="20.25" customHeight="1" x14ac:dyDescent="0.2">
      <c r="A166" s="157"/>
      <c r="B166" s="278"/>
      <c r="C166" s="38"/>
      <c r="D166" s="145" t="s">
        <v>139</v>
      </c>
    </row>
    <row r="167" spans="1:11" ht="20.25" customHeight="1" x14ac:dyDescent="0.2">
      <c r="A167" s="157"/>
      <c r="B167" s="283" t="s">
        <v>592</v>
      </c>
      <c r="C167" s="31"/>
      <c r="D167" s="70"/>
    </row>
    <row r="168" spans="1:11" ht="20.25" customHeight="1" x14ac:dyDescent="0.2">
      <c r="A168" s="157"/>
      <c r="B168" s="277"/>
      <c r="C168" s="38"/>
      <c r="D168" s="145" t="s">
        <v>128</v>
      </c>
    </row>
    <row r="169" spans="1:11" ht="20.25" customHeight="1" x14ac:dyDescent="0.2">
      <c r="A169" s="157"/>
      <c r="B169" s="278"/>
      <c r="C169" s="38"/>
      <c r="D169" s="145" t="s">
        <v>271</v>
      </c>
    </row>
    <row r="170" spans="1:11" ht="24.75" customHeight="1" x14ac:dyDescent="0.2">
      <c r="A170" s="157"/>
      <c r="B170" s="279" t="s">
        <v>361</v>
      </c>
      <c r="C170" s="367"/>
      <c r="D170" s="368"/>
    </row>
    <row r="171" spans="1:11" ht="24.75" customHeight="1" thickBot="1" x14ac:dyDescent="0.25">
      <c r="A171" s="157"/>
      <c r="B171" s="280"/>
      <c r="C171" s="214"/>
      <c r="D171" s="145" t="s">
        <v>605</v>
      </c>
    </row>
    <row r="172" spans="1:11" ht="24.75" customHeight="1" x14ac:dyDescent="0.2">
      <c r="A172" s="157"/>
      <c r="B172" s="359" t="s">
        <v>496</v>
      </c>
      <c r="C172" s="38"/>
      <c r="D172" s="146" t="s">
        <v>497</v>
      </c>
      <c r="G172" s="60"/>
      <c r="H172" s="60"/>
      <c r="I172" s="60"/>
      <c r="J172" s="60"/>
      <c r="K172" s="60"/>
    </row>
    <row r="173" spans="1:11" ht="24.75" customHeight="1" x14ac:dyDescent="0.2">
      <c r="A173" s="157"/>
      <c r="B173" s="360"/>
      <c r="C173" s="38"/>
      <c r="D173" s="146" t="s">
        <v>497</v>
      </c>
      <c r="G173" s="60"/>
      <c r="H173" s="60"/>
      <c r="I173" s="60"/>
      <c r="J173" s="60"/>
      <c r="K173" s="60"/>
    </row>
    <row r="174" spans="1:11" ht="24.75" customHeight="1" x14ac:dyDescent="0.2">
      <c r="A174" s="157"/>
      <c r="B174" s="360"/>
      <c r="C174" s="38"/>
      <c r="D174" s="146" t="s">
        <v>497</v>
      </c>
      <c r="G174" s="60"/>
      <c r="H174" s="60"/>
      <c r="I174" s="60"/>
      <c r="J174" s="60"/>
      <c r="K174" s="60"/>
    </row>
    <row r="175" spans="1:11" ht="24.75" customHeight="1" x14ac:dyDescent="0.2">
      <c r="A175" s="157"/>
      <c r="B175" s="361"/>
      <c r="C175" s="38"/>
      <c r="D175" s="146" t="s">
        <v>497</v>
      </c>
      <c r="G175" s="60"/>
      <c r="H175" s="60"/>
      <c r="I175" s="60"/>
      <c r="J175" s="60"/>
      <c r="K175" s="60"/>
    </row>
    <row r="176" spans="1:11" ht="24.75" customHeight="1" x14ac:dyDescent="0.2">
      <c r="A176" s="157"/>
      <c r="B176" s="281" t="s">
        <v>397</v>
      </c>
      <c r="C176" s="192"/>
      <c r="D176" s="195"/>
      <c r="E176" s="40"/>
    </row>
    <row r="177" spans="1:11" ht="24.75" customHeight="1" thickBot="1" x14ac:dyDescent="0.25">
      <c r="A177" s="157"/>
      <c r="B177" s="282"/>
      <c r="C177" s="214"/>
      <c r="D177" s="149" t="s">
        <v>602</v>
      </c>
      <c r="E177" s="40"/>
    </row>
    <row r="178" spans="1:11" ht="34.5" customHeight="1" x14ac:dyDescent="0.2">
      <c r="A178" s="157"/>
      <c r="B178" s="234" t="s">
        <v>595</v>
      </c>
      <c r="C178" s="235"/>
      <c r="D178" s="236" t="s">
        <v>506</v>
      </c>
      <c r="E178" s="40"/>
      <c r="G178" s="60"/>
      <c r="H178" s="60"/>
      <c r="I178" s="60"/>
      <c r="J178" s="60"/>
      <c r="K178" s="60"/>
    </row>
    <row r="179" spans="1:11" ht="24.75" customHeight="1" thickBot="1" x14ac:dyDescent="0.25">
      <c r="A179" s="157"/>
      <c r="B179" s="147" t="s">
        <v>432</v>
      </c>
      <c r="C179" s="193"/>
      <c r="D179" s="194"/>
      <c r="E179" s="40"/>
      <c r="G179" s="60"/>
      <c r="H179" s="60"/>
      <c r="I179" s="60"/>
      <c r="J179" s="60"/>
      <c r="K179" s="60"/>
    </row>
    <row r="180" spans="1:11" ht="24" customHeight="1" thickTop="1" thickBot="1" x14ac:dyDescent="0.25">
      <c r="A180" s="369" t="s">
        <v>252</v>
      </c>
      <c r="B180" s="370"/>
      <c r="C180" s="370"/>
      <c r="D180" s="371"/>
      <c r="E180" s="40"/>
    </row>
    <row r="181" spans="1:11" ht="20.25" customHeight="1" x14ac:dyDescent="0.2">
      <c r="A181" s="372" t="s">
        <v>221</v>
      </c>
      <c r="B181" s="373"/>
      <c r="C181" s="142"/>
      <c r="D181" s="142"/>
      <c r="E181" s="40"/>
    </row>
    <row r="182" spans="1:11" ht="20.25" customHeight="1" x14ac:dyDescent="0.2">
      <c r="A182" s="374" t="s">
        <v>364</v>
      </c>
      <c r="B182" s="375"/>
      <c r="C182" s="16"/>
      <c r="D182" s="16"/>
      <c r="E182" s="40"/>
    </row>
    <row r="183" spans="1:11" ht="20.25" customHeight="1" x14ac:dyDescent="0.2">
      <c r="A183" s="374" t="s">
        <v>454</v>
      </c>
      <c r="B183" s="375"/>
      <c r="C183" s="376"/>
      <c r="D183" s="377"/>
      <c r="E183" s="40"/>
    </row>
    <row r="184" spans="1:11" ht="20.25" customHeight="1" x14ac:dyDescent="0.2">
      <c r="A184" s="350" t="s">
        <v>280</v>
      </c>
      <c r="B184" s="18" t="s">
        <v>167</v>
      </c>
      <c r="C184" s="422"/>
      <c r="D184" s="423"/>
      <c r="E184" s="40"/>
    </row>
    <row r="185" spans="1:11" ht="20.25" customHeight="1" x14ac:dyDescent="0.2">
      <c r="A185" s="350"/>
      <c r="B185" s="18" t="s">
        <v>329</v>
      </c>
      <c r="C185" s="230" t="s">
        <v>584</v>
      </c>
      <c r="D185" s="16" t="s">
        <v>318</v>
      </c>
      <c r="E185" s="40"/>
    </row>
    <row r="186" spans="1:11" ht="20.25" customHeight="1" x14ac:dyDescent="0.2">
      <c r="A186" s="350"/>
      <c r="B186" s="18" t="s">
        <v>332</v>
      </c>
      <c r="C186" s="39" t="s">
        <v>266</v>
      </c>
      <c r="D186" s="16" t="s">
        <v>565</v>
      </c>
      <c r="E186" s="40"/>
    </row>
    <row r="187" spans="1:11" ht="20.25" customHeight="1" thickBot="1" x14ac:dyDescent="0.25">
      <c r="A187" s="350"/>
      <c r="B187" s="19" t="s">
        <v>327</v>
      </c>
      <c r="C187" s="231" t="s">
        <v>100</v>
      </c>
      <c r="D187" s="135" t="s">
        <v>566</v>
      </c>
      <c r="E187" s="40"/>
    </row>
    <row r="188" spans="1:11" ht="20.25" customHeight="1" thickTop="1" x14ac:dyDescent="0.2">
      <c r="A188" s="143" t="s">
        <v>74</v>
      </c>
      <c r="B188" s="18" t="s">
        <v>167</v>
      </c>
      <c r="C188" s="424"/>
      <c r="D188" s="425"/>
      <c r="E188" s="40"/>
    </row>
    <row r="189" spans="1:11" ht="24" customHeight="1" x14ac:dyDescent="0.2">
      <c r="A189" s="341" t="s">
        <v>192</v>
      </c>
      <c r="B189" s="342"/>
      <c r="C189" s="342"/>
      <c r="D189" s="343"/>
    </row>
    <row r="190" spans="1:11" ht="32.25" customHeight="1" x14ac:dyDescent="0.2">
      <c r="A190" s="344" t="s">
        <v>405</v>
      </c>
      <c r="B190" s="345"/>
      <c r="C190" s="345"/>
      <c r="D190" s="346"/>
    </row>
    <row r="191" spans="1:11" ht="46.5" customHeight="1" thickBot="1" x14ac:dyDescent="0.25">
      <c r="A191" s="347" t="s">
        <v>428</v>
      </c>
      <c r="B191" s="348"/>
      <c r="C191" s="348"/>
      <c r="D191" s="349"/>
    </row>
    <row r="192" spans="1:11" ht="24" customHeight="1" thickTop="1" x14ac:dyDescent="0.2">
      <c r="A192" s="274" t="s">
        <v>80</v>
      </c>
      <c r="B192" s="299"/>
      <c r="C192" s="42">
        <v>6</v>
      </c>
      <c r="D192" s="21" t="s">
        <v>334</v>
      </c>
    </row>
    <row r="193" spans="1:4" ht="24" customHeight="1" x14ac:dyDescent="0.2">
      <c r="A193" s="274"/>
      <c r="B193" s="299"/>
      <c r="C193" s="43">
        <v>2</v>
      </c>
      <c r="D193" s="20" t="s">
        <v>174</v>
      </c>
    </row>
    <row r="194" spans="1:4" ht="24" customHeight="1" thickBot="1" x14ac:dyDescent="0.25">
      <c r="A194" s="352"/>
      <c r="B194" s="353"/>
      <c r="C194" s="44">
        <f>IF(C193="","",C192/C193)</f>
        <v>3</v>
      </c>
      <c r="D194" s="79" t="s">
        <v>510</v>
      </c>
    </row>
    <row r="195" spans="1:4" ht="24" customHeight="1" thickTop="1" x14ac:dyDescent="0.2">
      <c r="A195" s="354" t="s">
        <v>294</v>
      </c>
      <c r="B195" s="355"/>
      <c r="C195" s="42">
        <v>2</v>
      </c>
      <c r="D195" s="21" t="s">
        <v>123</v>
      </c>
    </row>
    <row r="196" spans="1:4" ht="24" customHeight="1" x14ac:dyDescent="0.2">
      <c r="A196" s="274"/>
      <c r="B196" s="299"/>
      <c r="C196" s="43">
        <v>2</v>
      </c>
      <c r="D196" s="20" t="s">
        <v>298</v>
      </c>
    </row>
    <row r="197" spans="1:4" ht="24" customHeight="1" thickBot="1" x14ac:dyDescent="0.25">
      <c r="A197" s="274"/>
      <c r="B197" s="299"/>
      <c r="C197" s="45">
        <f>IF(C196="","",C195/C196)</f>
        <v>1</v>
      </c>
      <c r="D197" s="80" t="s">
        <v>335</v>
      </c>
    </row>
    <row r="198" spans="1:4" ht="41.25" customHeight="1" thickBot="1" x14ac:dyDescent="0.25">
      <c r="A198" s="356" t="s">
        <v>406</v>
      </c>
      <c r="B198" s="357"/>
      <c r="C198" s="357"/>
      <c r="D198" s="358"/>
    </row>
    <row r="199" spans="1:4" ht="24" customHeight="1" x14ac:dyDescent="0.2">
      <c r="A199" s="311" t="s">
        <v>39</v>
      </c>
      <c r="B199" s="296" t="s">
        <v>179</v>
      </c>
      <c r="C199" s="46">
        <v>10</v>
      </c>
      <c r="D199" s="81" t="s">
        <v>334</v>
      </c>
    </row>
    <row r="200" spans="1:4" ht="24" customHeight="1" x14ac:dyDescent="0.2">
      <c r="A200" s="304"/>
      <c r="B200" s="294"/>
      <c r="C200" s="43">
        <v>5</v>
      </c>
      <c r="D200" s="20" t="s">
        <v>174</v>
      </c>
    </row>
    <row r="201" spans="1:4" ht="24" customHeight="1" x14ac:dyDescent="0.2">
      <c r="A201" s="304"/>
      <c r="B201" s="295"/>
      <c r="C201" s="47">
        <f>IF(C200="","",C199/C200)</f>
        <v>2</v>
      </c>
      <c r="D201" s="20" t="s">
        <v>333</v>
      </c>
    </row>
    <row r="202" spans="1:4" ht="24" customHeight="1" x14ac:dyDescent="0.2">
      <c r="A202" s="304"/>
      <c r="B202" s="296" t="s">
        <v>180</v>
      </c>
      <c r="C202" s="43">
        <v>6</v>
      </c>
      <c r="D202" s="20" t="s">
        <v>334</v>
      </c>
    </row>
    <row r="203" spans="1:4" ht="24" customHeight="1" x14ac:dyDescent="0.2">
      <c r="A203" s="304"/>
      <c r="B203" s="294"/>
      <c r="C203" s="43">
        <v>3</v>
      </c>
      <c r="D203" s="20" t="s">
        <v>174</v>
      </c>
    </row>
    <row r="204" spans="1:4" ht="24" customHeight="1" thickBot="1" x14ac:dyDescent="0.25">
      <c r="A204" s="312"/>
      <c r="B204" s="310"/>
      <c r="C204" s="44">
        <f>IF(C203="","",C202/C203)</f>
        <v>2</v>
      </c>
      <c r="D204" s="79" t="s">
        <v>333</v>
      </c>
    </row>
    <row r="205" spans="1:4" ht="24" customHeight="1" thickTop="1" x14ac:dyDescent="0.2">
      <c r="A205" s="340" t="s">
        <v>181</v>
      </c>
      <c r="B205" s="293" t="s">
        <v>438</v>
      </c>
      <c r="C205" s="42">
        <v>2</v>
      </c>
      <c r="D205" s="21" t="s">
        <v>123</v>
      </c>
    </row>
    <row r="206" spans="1:4" ht="24" customHeight="1" x14ac:dyDescent="0.2">
      <c r="A206" s="304"/>
      <c r="B206" s="294"/>
      <c r="C206" s="43">
        <v>1</v>
      </c>
      <c r="D206" s="20" t="s">
        <v>298</v>
      </c>
    </row>
    <row r="207" spans="1:4" ht="24" customHeight="1" x14ac:dyDescent="0.2">
      <c r="A207" s="304"/>
      <c r="B207" s="295"/>
      <c r="C207" s="47">
        <f>IF(C206="","",C205/C206)</f>
        <v>2</v>
      </c>
      <c r="D207" s="20" t="s">
        <v>335</v>
      </c>
    </row>
    <row r="208" spans="1:4" ht="24" customHeight="1" x14ac:dyDescent="0.2">
      <c r="A208" s="304"/>
      <c r="B208" s="296" t="s">
        <v>439</v>
      </c>
      <c r="C208" s="43">
        <v>2</v>
      </c>
      <c r="D208" s="20" t="s">
        <v>123</v>
      </c>
    </row>
    <row r="209" spans="1:4" ht="24" customHeight="1" x14ac:dyDescent="0.2">
      <c r="A209" s="304"/>
      <c r="B209" s="294"/>
      <c r="C209" s="43">
        <v>1</v>
      </c>
      <c r="D209" s="20" t="s">
        <v>298</v>
      </c>
    </row>
    <row r="210" spans="1:4" ht="24" customHeight="1" thickBot="1" x14ac:dyDescent="0.25">
      <c r="A210" s="305"/>
      <c r="B210" s="297"/>
      <c r="C210" s="45">
        <f>IF(C209="","",C208/C209)</f>
        <v>2</v>
      </c>
      <c r="D210" s="80" t="s">
        <v>147</v>
      </c>
    </row>
    <row r="211" spans="1:4" ht="34.799999999999997" customHeight="1" thickBot="1" x14ac:dyDescent="0.25">
      <c r="A211" s="356" t="s">
        <v>407</v>
      </c>
      <c r="B211" s="357"/>
      <c r="C211" s="357"/>
      <c r="D211" s="358"/>
    </row>
    <row r="212" spans="1:4" ht="24" customHeight="1" thickBot="1" x14ac:dyDescent="0.25">
      <c r="A212" s="311" t="s">
        <v>39</v>
      </c>
      <c r="B212" s="20" t="s">
        <v>184</v>
      </c>
      <c r="C212" s="41">
        <v>500</v>
      </c>
      <c r="D212" s="78" t="s">
        <v>186</v>
      </c>
    </row>
    <row r="213" spans="1:4" ht="24" customHeight="1" thickTop="1" x14ac:dyDescent="0.2">
      <c r="A213" s="304"/>
      <c r="B213" s="298" t="s">
        <v>408</v>
      </c>
      <c r="C213" s="48">
        <v>25</v>
      </c>
      <c r="D213" s="21" t="s">
        <v>232</v>
      </c>
    </row>
    <row r="214" spans="1:4" ht="24" customHeight="1" x14ac:dyDescent="0.2">
      <c r="A214" s="304"/>
      <c r="B214" s="299"/>
      <c r="C214" s="49">
        <v>12.5</v>
      </c>
      <c r="D214" s="20" t="s">
        <v>331</v>
      </c>
    </row>
    <row r="215" spans="1:4" ht="24" customHeight="1" x14ac:dyDescent="0.2">
      <c r="A215" s="304"/>
      <c r="B215" s="300"/>
      <c r="C215" s="50">
        <f>IF(C214="","",C213/C214)</f>
        <v>2</v>
      </c>
      <c r="D215" s="20" t="s">
        <v>293</v>
      </c>
    </row>
    <row r="216" spans="1:4" ht="24" customHeight="1" x14ac:dyDescent="0.2">
      <c r="A216" s="304"/>
      <c r="B216" s="296" t="s">
        <v>340</v>
      </c>
      <c r="C216" s="49">
        <v>3</v>
      </c>
      <c r="D216" s="20" t="s">
        <v>334</v>
      </c>
    </row>
    <row r="217" spans="1:4" ht="24" customHeight="1" x14ac:dyDescent="0.2">
      <c r="A217" s="304"/>
      <c r="B217" s="294"/>
      <c r="C217" s="49">
        <v>2</v>
      </c>
      <c r="D217" s="20" t="s">
        <v>174</v>
      </c>
    </row>
    <row r="218" spans="1:4" ht="24" customHeight="1" thickBot="1" x14ac:dyDescent="0.25">
      <c r="A218" s="312"/>
      <c r="B218" s="310"/>
      <c r="C218" s="51">
        <f>C216*C217</f>
        <v>6</v>
      </c>
      <c r="D218" s="79" t="s">
        <v>510</v>
      </c>
    </row>
    <row r="219" spans="1:4" ht="24" customHeight="1" thickTop="1" thickBot="1" x14ac:dyDescent="0.25">
      <c r="A219" s="289" t="s">
        <v>181</v>
      </c>
      <c r="B219" s="25" t="s">
        <v>184</v>
      </c>
      <c r="C219" s="52">
        <v>600</v>
      </c>
      <c r="D219" s="82" t="s">
        <v>189</v>
      </c>
    </row>
    <row r="220" spans="1:4" ht="31.05" customHeight="1" thickTop="1" x14ac:dyDescent="0.2">
      <c r="A220" s="289"/>
      <c r="B220" s="275" t="s">
        <v>409</v>
      </c>
      <c r="C220" s="48">
        <v>6</v>
      </c>
      <c r="D220" s="21" t="s">
        <v>93</v>
      </c>
    </row>
    <row r="221" spans="1:4" ht="31.05" customHeight="1" x14ac:dyDescent="0.2">
      <c r="A221" s="289"/>
      <c r="B221" s="309"/>
      <c r="C221" s="49">
        <v>6</v>
      </c>
      <c r="D221" s="20" t="s">
        <v>337</v>
      </c>
    </row>
    <row r="222" spans="1:4" ht="31.05" customHeight="1" x14ac:dyDescent="0.2">
      <c r="A222" s="289"/>
      <c r="B222" s="309"/>
      <c r="C222" s="50">
        <f>IF(C221="","",C220/C221)</f>
        <v>1</v>
      </c>
      <c r="D222" s="20" t="s">
        <v>338</v>
      </c>
    </row>
    <row r="223" spans="1:4" ht="31.05" customHeight="1" x14ac:dyDescent="0.2">
      <c r="A223" s="289"/>
      <c r="B223" s="309" t="s">
        <v>410</v>
      </c>
      <c r="C223" s="49">
        <v>15</v>
      </c>
      <c r="D223" s="20" t="s">
        <v>178</v>
      </c>
    </row>
    <row r="224" spans="1:4" ht="31.05" customHeight="1" x14ac:dyDescent="0.2">
      <c r="A224" s="289"/>
      <c r="B224" s="309"/>
      <c r="C224" s="49">
        <v>7.5</v>
      </c>
      <c r="D224" s="20" t="s">
        <v>273</v>
      </c>
    </row>
    <row r="225" spans="1:9" ht="31.05" customHeight="1" x14ac:dyDescent="0.2">
      <c r="A225" s="289"/>
      <c r="B225" s="309"/>
      <c r="C225" s="50">
        <f>IF(C224="","",C223/C224)</f>
        <v>2</v>
      </c>
      <c r="D225" s="20" t="s">
        <v>304</v>
      </c>
    </row>
    <row r="226" spans="1:9" ht="24" customHeight="1" x14ac:dyDescent="0.2">
      <c r="A226" s="289"/>
      <c r="B226" s="313" t="s">
        <v>501</v>
      </c>
      <c r="C226" s="49">
        <v>3</v>
      </c>
      <c r="D226" s="20" t="s">
        <v>123</v>
      </c>
    </row>
    <row r="227" spans="1:9" ht="24" customHeight="1" x14ac:dyDescent="0.2">
      <c r="A227" s="289"/>
      <c r="B227" s="313"/>
      <c r="C227" s="49">
        <v>2</v>
      </c>
      <c r="D227" s="20" t="s">
        <v>298</v>
      </c>
      <c r="G227" s="205"/>
      <c r="H227" s="205"/>
      <c r="I227" s="206"/>
    </row>
    <row r="228" spans="1:9" ht="24" customHeight="1" thickBot="1" x14ac:dyDescent="0.25">
      <c r="A228" s="289"/>
      <c r="B228" s="314"/>
      <c r="C228" s="50">
        <f>IF(C227="","",C226/C227)</f>
        <v>1.5</v>
      </c>
      <c r="D228" s="80" t="s">
        <v>335</v>
      </c>
    </row>
    <row r="229" spans="1:9" ht="26.7" customHeight="1" thickBot="1" x14ac:dyDescent="0.25">
      <c r="A229" s="253" t="s">
        <v>411</v>
      </c>
      <c r="B229" s="253"/>
      <c r="C229" s="256"/>
      <c r="D229" s="256"/>
    </row>
    <row r="230" spans="1:9" ht="24" customHeight="1" thickBot="1" x14ac:dyDescent="0.25">
      <c r="A230" s="439" t="s">
        <v>458</v>
      </c>
      <c r="B230" s="440"/>
      <c r="C230" s="215">
        <v>3000</v>
      </c>
      <c r="D230" s="216" t="s">
        <v>457</v>
      </c>
    </row>
    <row r="231" spans="1:9" ht="24" customHeight="1" thickTop="1" x14ac:dyDescent="0.2">
      <c r="A231" s="291" t="s">
        <v>191</v>
      </c>
      <c r="B231" s="302" t="s">
        <v>218</v>
      </c>
      <c r="C231" s="48">
        <v>4</v>
      </c>
      <c r="D231" s="21" t="s">
        <v>334</v>
      </c>
    </row>
    <row r="232" spans="1:9" ht="24" customHeight="1" x14ac:dyDescent="0.2">
      <c r="A232" s="291"/>
      <c r="B232" s="302"/>
      <c r="C232" s="49">
        <v>1</v>
      </c>
      <c r="D232" s="20" t="s">
        <v>207</v>
      </c>
    </row>
    <row r="233" spans="1:9" ht="24" customHeight="1" thickBot="1" x14ac:dyDescent="0.25">
      <c r="A233" s="301"/>
      <c r="B233" s="303"/>
      <c r="C233" s="51">
        <f>IF(C232="","",C231/C232)</f>
        <v>4</v>
      </c>
      <c r="D233" s="79" t="s">
        <v>341</v>
      </c>
    </row>
    <row r="234" spans="1:9" ht="24" customHeight="1" thickTop="1" x14ac:dyDescent="0.2">
      <c r="A234" s="304" t="s">
        <v>181</v>
      </c>
      <c r="B234" s="295" t="s">
        <v>194</v>
      </c>
      <c r="C234" s="48">
        <v>3</v>
      </c>
      <c r="D234" s="21" t="s">
        <v>334</v>
      </c>
    </row>
    <row r="235" spans="1:9" ht="24" customHeight="1" x14ac:dyDescent="0.2">
      <c r="A235" s="304"/>
      <c r="B235" s="302"/>
      <c r="C235" s="49">
        <v>1</v>
      </c>
      <c r="D235" s="20" t="s">
        <v>207</v>
      </c>
    </row>
    <row r="236" spans="1:9" ht="24" customHeight="1" thickBot="1" x14ac:dyDescent="0.25">
      <c r="A236" s="305"/>
      <c r="B236" s="302"/>
      <c r="C236" s="53">
        <f>IF(C235="","",C234/C235)</f>
        <v>3</v>
      </c>
      <c r="D236" s="80" t="s">
        <v>341</v>
      </c>
    </row>
    <row r="237" spans="1:9" ht="32.25" customHeight="1" thickBot="1" x14ac:dyDescent="0.25">
      <c r="A237" s="253" t="s">
        <v>165</v>
      </c>
      <c r="B237" s="253"/>
      <c r="C237" s="260"/>
      <c r="D237" s="260"/>
    </row>
    <row r="238" spans="1:9" ht="24" customHeight="1" x14ac:dyDescent="0.2">
      <c r="A238" s="291" t="s">
        <v>191</v>
      </c>
      <c r="B238" s="302" t="s">
        <v>193</v>
      </c>
      <c r="C238" s="46">
        <v>3</v>
      </c>
      <c r="D238" s="81" t="s">
        <v>334</v>
      </c>
    </row>
    <row r="239" spans="1:9" ht="24" customHeight="1" x14ac:dyDescent="0.2">
      <c r="A239" s="291"/>
      <c r="B239" s="302"/>
      <c r="C239" s="43">
        <v>2</v>
      </c>
      <c r="D239" s="20" t="s">
        <v>342</v>
      </c>
    </row>
    <row r="240" spans="1:9" ht="24" customHeight="1" thickBot="1" x14ac:dyDescent="0.25">
      <c r="A240" s="301"/>
      <c r="B240" s="303"/>
      <c r="C240" s="51">
        <f>IF(C239="","",C238/C239)</f>
        <v>1.5</v>
      </c>
      <c r="D240" s="79" t="s">
        <v>345</v>
      </c>
    </row>
    <row r="241" spans="1:4" ht="24" customHeight="1" thickTop="1" x14ac:dyDescent="0.2">
      <c r="A241" s="304" t="s">
        <v>181</v>
      </c>
      <c r="B241" s="295" t="s">
        <v>195</v>
      </c>
      <c r="C241" s="42">
        <v>7</v>
      </c>
      <c r="D241" s="21" t="s">
        <v>276</v>
      </c>
    </row>
    <row r="242" spans="1:4" ht="24" customHeight="1" x14ac:dyDescent="0.2">
      <c r="A242" s="304"/>
      <c r="B242" s="302"/>
      <c r="C242" s="43">
        <v>2</v>
      </c>
      <c r="D242" s="20" t="s">
        <v>342</v>
      </c>
    </row>
    <row r="243" spans="1:4" ht="24" customHeight="1" thickBot="1" x14ac:dyDescent="0.25">
      <c r="A243" s="305"/>
      <c r="B243" s="296"/>
      <c r="C243" s="45">
        <f>IF(C242="","",C241/C242)</f>
        <v>3.5</v>
      </c>
      <c r="D243" s="80" t="s">
        <v>65</v>
      </c>
    </row>
    <row r="244" spans="1:4" ht="42" customHeight="1" thickBot="1" x14ac:dyDescent="0.25">
      <c r="A244" s="256" t="s">
        <v>412</v>
      </c>
      <c r="B244" s="256"/>
      <c r="C244" s="256"/>
      <c r="D244" s="256"/>
    </row>
    <row r="245" spans="1:4" ht="25.5" customHeight="1" x14ac:dyDescent="0.2">
      <c r="A245" s="306" t="s">
        <v>191</v>
      </c>
      <c r="B245" s="302" t="s">
        <v>197</v>
      </c>
      <c r="C245" s="54">
        <v>7</v>
      </c>
      <c r="D245" s="83" t="s">
        <v>334</v>
      </c>
    </row>
    <row r="246" spans="1:4" ht="25.5" customHeight="1" x14ac:dyDescent="0.2">
      <c r="A246" s="306"/>
      <c r="B246" s="302"/>
      <c r="C246" s="55">
        <v>2</v>
      </c>
      <c r="D246" s="26" t="s">
        <v>316</v>
      </c>
    </row>
    <row r="247" spans="1:4" ht="25.5" customHeight="1" thickBot="1" x14ac:dyDescent="0.25">
      <c r="A247" s="307"/>
      <c r="B247" s="303"/>
      <c r="C247" s="44">
        <f>IF(C246="","",C245/C246)</f>
        <v>3.5</v>
      </c>
      <c r="D247" s="79" t="s">
        <v>235</v>
      </c>
    </row>
    <row r="248" spans="1:4" ht="25.5" customHeight="1" thickTop="1" x14ac:dyDescent="0.2">
      <c r="A248" s="308" t="s">
        <v>181</v>
      </c>
      <c r="B248" s="275" t="s">
        <v>198</v>
      </c>
      <c r="C248" s="56">
        <v>3</v>
      </c>
      <c r="D248" s="23" t="s">
        <v>334</v>
      </c>
    </row>
    <row r="249" spans="1:4" ht="25.5" customHeight="1" x14ac:dyDescent="0.2">
      <c r="A249" s="306"/>
      <c r="B249" s="309"/>
      <c r="C249" s="55">
        <v>1</v>
      </c>
      <c r="D249" s="26" t="s">
        <v>316</v>
      </c>
    </row>
    <row r="250" spans="1:4" ht="25.5" customHeight="1" x14ac:dyDescent="0.2">
      <c r="A250" s="306"/>
      <c r="B250" s="273"/>
      <c r="C250" s="57">
        <f>IF(C249="","",C248/C249)</f>
        <v>3</v>
      </c>
      <c r="D250" s="22" t="s">
        <v>235</v>
      </c>
    </row>
    <row r="251" spans="1:4" ht="24" customHeight="1" x14ac:dyDescent="0.2">
      <c r="A251" s="253" t="s">
        <v>106</v>
      </c>
      <c r="B251" s="253"/>
      <c r="C251" s="253"/>
      <c r="D251" s="253"/>
    </row>
    <row r="252" spans="1:4" ht="259.5" customHeight="1" x14ac:dyDescent="0.2">
      <c r="A252" s="12" t="s">
        <v>287</v>
      </c>
      <c r="B252" s="15" t="s">
        <v>383</v>
      </c>
      <c r="C252" s="254"/>
      <c r="D252" s="255"/>
    </row>
    <row r="253" spans="1:4" ht="43.5" customHeight="1" thickBot="1" x14ac:dyDescent="0.25">
      <c r="A253" s="253" t="s">
        <v>549</v>
      </c>
      <c r="B253" s="256"/>
      <c r="C253" s="256"/>
      <c r="D253" s="256"/>
    </row>
    <row r="254" spans="1:4" ht="69.75" customHeight="1" x14ac:dyDescent="0.2">
      <c r="A254" s="11" t="s">
        <v>413</v>
      </c>
      <c r="B254" s="257"/>
      <c r="C254" s="258"/>
      <c r="D254" s="259"/>
    </row>
    <row r="255" spans="1:4" ht="97.5" customHeight="1" thickBot="1" x14ac:dyDescent="0.25">
      <c r="A255" s="11" t="s">
        <v>199</v>
      </c>
      <c r="B255" s="284"/>
      <c r="C255" s="285"/>
      <c r="D255" s="286"/>
    </row>
    <row r="256" spans="1:4" ht="24.75" customHeight="1" thickBot="1" x14ac:dyDescent="0.25">
      <c r="A256" s="253" t="s">
        <v>267</v>
      </c>
      <c r="B256" s="253"/>
      <c r="C256" s="256"/>
      <c r="D256" s="256"/>
    </row>
    <row r="257" spans="1:4" ht="18.75" customHeight="1" x14ac:dyDescent="0.2">
      <c r="A257" s="289" t="s">
        <v>281</v>
      </c>
      <c r="B257" s="290"/>
      <c r="C257" s="58"/>
      <c r="D257" s="81" t="s">
        <v>282</v>
      </c>
    </row>
    <row r="258" spans="1:4" ht="18.75" customHeight="1" thickBot="1" x14ac:dyDescent="0.25">
      <c r="A258" s="291" t="s">
        <v>283</v>
      </c>
      <c r="B258" s="292"/>
      <c r="C258" s="59"/>
      <c r="D258" s="24"/>
    </row>
    <row r="259" spans="1:4" ht="89.55" customHeight="1" x14ac:dyDescent="0.2">
      <c r="A259" s="292" t="s">
        <v>448</v>
      </c>
      <c r="B259" s="321"/>
      <c r="C259" s="322"/>
      <c r="D259" s="323"/>
    </row>
    <row r="260" spans="1:4" ht="24" customHeight="1" x14ac:dyDescent="0.2">
      <c r="A260" s="289"/>
      <c r="B260" s="324" t="s">
        <v>414</v>
      </c>
      <c r="C260" s="325"/>
      <c r="D260" s="326"/>
    </row>
    <row r="261" spans="1:4" ht="97.5" customHeight="1" thickBot="1" x14ac:dyDescent="0.25">
      <c r="A261" s="327"/>
      <c r="B261" s="284"/>
      <c r="C261" s="285"/>
      <c r="D261" s="286"/>
    </row>
    <row r="262" spans="1:4" ht="52.5" customHeight="1" x14ac:dyDescent="0.2">
      <c r="A262" s="292" t="s">
        <v>441</v>
      </c>
      <c r="B262" s="321"/>
      <c r="C262" s="322"/>
      <c r="D262" s="323"/>
    </row>
    <row r="263" spans="1:4" ht="24" customHeight="1" x14ac:dyDescent="0.2">
      <c r="A263" s="289"/>
      <c r="B263" s="328" t="s">
        <v>576</v>
      </c>
      <c r="C263" s="329"/>
      <c r="D263" s="330"/>
    </row>
    <row r="264" spans="1:4" ht="97.5" customHeight="1" thickBot="1" x14ac:dyDescent="0.25">
      <c r="A264" s="327"/>
      <c r="B264" s="284"/>
      <c r="C264" s="285"/>
      <c r="D264" s="286"/>
    </row>
    <row r="265" spans="1:4" ht="52.5" customHeight="1" x14ac:dyDescent="0.2">
      <c r="A265" s="460" t="s">
        <v>490</v>
      </c>
      <c r="B265" s="463"/>
      <c r="C265" s="464"/>
      <c r="D265" s="465"/>
    </row>
    <row r="266" spans="1:4" ht="24" customHeight="1" x14ac:dyDescent="0.2">
      <c r="A266" s="461"/>
      <c r="B266" s="466"/>
      <c r="C266" s="467"/>
      <c r="D266" s="468"/>
    </row>
    <row r="267" spans="1:4" ht="97.5" customHeight="1" thickBot="1" x14ac:dyDescent="0.25">
      <c r="A267" s="462"/>
      <c r="B267" s="469"/>
      <c r="C267" s="470"/>
      <c r="D267" s="471"/>
    </row>
    <row r="268" spans="1:4" ht="18" customHeight="1" x14ac:dyDescent="0.2">
      <c r="A268" s="331" t="s">
        <v>502</v>
      </c>
      <c r="B268" s="331"/>
      <c r="C268" s="331"/>
      <c r="D268" s="331"/>
    </row>
    <row r="269" spans="1:4" ht="24" customHeight="1" x14ac:dyDescent="0.2">
      <c r="A269" s="217" t="s">
        <v>503</v>
      </c>
      <c r="B269" s="218" t="s">
        <v>568</v>
      </c>
      <c r="C269" s="196"/>
      <c r="D269" s="197"/>
    </row>
    <row r="270" spans="1:4" ht="24" customHeight="1" x14ac:dyDescent="0.2">
      <c r="A270" s="217" t="s">
        <v>504</v>
      </c>
      <c r="B270" s="218" t="s">
        <v>568</v>
      </c>
      <c r="C270" s="198"/>
      <c r="D270" s="199"/>
    </row>
    <row r="271" spans="1:4" ht="47.25" customHeight="1" x14ac:dyDescent="0.2">
      <c r="A271" s="219" t="s">
        <v>505</v>
      </c>
      <c r="B271" s="220" t="s">
        <v>567</v>
      </c>
      <c r="C271" s="200"/>
      <c r="D271" s="201"/>
    </row>
    <row r="272" spans="1:4" ht="24" customHeight="1" x14ac:dyDescent="0.2">
      <c r="A272" s="332" t="s">
        <v>611</v>
      </c>
      <c r="B272" s="333"/>
      <c r="C272" s="56">
        <v>325</v>
      </c>
      <c r="D272" s="23" t="s">
        <v>334</v>
      </c>
    </row>
    <row r="273" spans="1:4" ht="24" customHeight="1" x14ac:dyDescent="0.2">
      <c r="A273" s="334"/>
      <c r="B273" s="335"/>
      <c r="C273" s="56">
        <v>25</v>
      </c>
      <c r="D273" s="249" t="s">
        <v>174</v>
      </c>
    </row>
    <row r="274" spans="1:4" ht="24" customHeight="1" x14ac:dyDescent="0.2">
      <c r="A274" s="332" t="s">
        <v>610</v>
      </c>
      <c r="B274" s="333"/>
      <c r="C274" s="56">
        <v>377</v>
      </c>
      <c r="D274" s="249" t="s">
        <v>334</v>
      </c>
    </row>
    <row r="275" spans="1:4" ht="24" customHeight="1" x14ac:dyDescent="0.2">
      <c r="A275" s="334"/>
      <c r="B275" s="335"/>
      <c r="C275" s="56">
        <v>29</v>
      </c>
      <c r="D275" s="249" t="s">
        <v>174</v>
      </c>
    </row>
    <row r="276" spans="1:4" ht="75" customHeight="1" x14ac:dyDescent="0.2">
      <c r="A276" s="287" t="s">
        <v>507</v>
      </c>
      <c r="B276" s="288"/>
      <c r="C276" s="56" t="s">
        <v>617</v>
      </c>
      <c r="D276" s="152" t="s">
        <v>506</v>
      </c>
    </row>
    <row r="277" spans="1:4" ht="75" customHeight="1" thickBot="1" x14ac:dyDescent="0.25">
      <c r="A277" s="287" t="s">
        <v>509</v>
      </c>
      <c r="B277" s="288"/>
      <c r="C277" s="150" t="s">
        <v>593</v>
      </c>
      <c r="D277" s="151" t="s">
        <v>497</v>
      </c>
    </row>
    <row r="278" spans="1:4" ht="20.7" customHeight="1" x14ac:dyDescent="0.2">
      <c r="A278" s="315" t="s">
        <v>508</v>
      </c>
      <c r="B278" s="315"/>
      <c r="C278" s="315"/>
      <c r="D278" s="315"/>
    </row>
    <row r="279" spans="1:4" ht="23.25" customHeight="1" thickBot="1" x14ac:dyDescent="0.25">
      <c r="A279" s="316" t="s">
        <v>415</v>
      </c>
      <c r="B279" s="317"/>
      <c r="C279" s="317"/>
      <c r="D279" s="318"/>
    </row>
    <row r="280" spans="1:4" ht="24" customHeight="1" thickBot="1" x14ac:dyDescent="0.25">
      <c r="A280" s="319" t="s">
        <v>47</v>
      </c>
      <c r="B280" s="320"/>
      <c r="C280" s="61"/>
      <c r="D280" s="84"/>
    </row>
    <row r="281" spans="1:4" ht="24" customHeight="1" x14ac:dyDescent="0.2">
      <c r="A281" s="260" t="s">
        <v>368</v>
      </c>
      <c r="B281" s="260"/>
      <c r="C281" s="260"/>
      <c r="D281" s="260"/>
    </row>
    <row r="282" spans="1:4" ht="25.5" customHeight="1" x14ac:dyDescent="0.2">
      <c r="A282" s="13" t="s">
        <v>328</v>
      </c>
      <c r="B282" s="27" t="s">
        <v>369</v>
      </c>
      <c r="C282" s="55">
        <v>2</v>
      </c>
      <c r="D282" s="26" t="s">
        <v>202</v>
      </c>
    </row>
    <row r="283" spans="1:4" ht="21.75" customHeight="1" thickBot="1" x14ac:dyDescent="0.25">
      <c r="A283" s="336" t="s">
        <v>292</v>
      </c>
      <c r="B283" s="336"/>
      <c r="C283" s="260"/>
      <c r="D283" s="260"/>
    </row>
    <row r="284" spans="1:4" ht="24" customHeight="1" x14ac:dyDescent="0.2">
      <c r="A284" s="311" t="s">
        <v>39</v>
      </c>
      <c r="B284" s="296" t="s">
        <v>188</v>
      </c>
      <c r="C284" s="62">
        <v>6</v>
      </c>
      <c r="D284" s="83" t="s">
        <v>334</v>
      </c>
    </row>
    <row r="285" spans="1:4" ht="24" customHeight="1" x14ac:dyDescent="0.2">
      <c r="A285" s="304"/>
      <c r="B285" s="294"/>
      <c r="C285" s="63">
        <v>2</v>
      </c>
      <c r="D285" s="26" t="s">
        <v>214</v>
      </c>
    </row>
    <row r="286" spans="1:4" ht="24" customHeight="1" thickBot="1" x14ac:dyDescent="0.25">
      <c r="A286" s="304"/>
      <c r="B286" s="295"/>
      <c r="C286" s="64">
        <f>IF(C285="",,C284/C285)</f>
        <v>3</v>
      </c>
      <c r="D286" s="85" t="s">
        <v>333</v>
      </c>
    </row>
    <row r="287" spans="1:4" ht="24" customHeight="1" thickTop="1" x14ac:dyDescent="0.2">
      <c r="A287" s="340" t="s">
        <v>181</v>
      </c>
      <c r="B287" s="293" t="s">
        <v>190</v>
      </c>
      <c r="C287" s="65">
        <v>2</v>
      </c>
      <c r="D287" s="23" t="s">
        <v>334</v>
      </c>
    </row>
    <row r="288" spans="1:4" ht="24" customHeight="1" x14ac:dyDescent="0.2">
      <c r="A288" s="304"/>
      <c r="B288" s="294"/>
      <c r="C288" s="63">
        <v>1</v>
      </c>
      <c r="D288" s="26" t="s">
        <v>214</v>
      </c>
    </row>
    <row r="289" spans="1:4" ht="24" customHeight="1" x14ac:dyDescent="0.2">
      <c r="A289" s="304"/>
      <c r="B289" s="295"/>
      <c r="C289" s="66">
        <f>IF(C288="",,C287/C288)</f>
        <v>2</v>
      </c>
      <c r="D289" s="26" t="s">
        <v>350</v>
      </c>
    </row>
    <row r="290" spans="1:4" ht="24" customHeight="1" thickBot="1" x14ac:dyDescent="0.25">
      <c r="A290" s="319" t="s">
        <v>155</v>
      </c>
      <c r="B290" s="320"/>
      <c r="C290" s="67">
        <f>C284-C287</f>
        <v>4</v>
      </c>
      <c r="D290" s="86" t="s">
        <v>299</v>
      </c>
    </row>
    <row r="291" spans="1:4" ht="24" customHeight="1" thickBot="1" x14ac:dyDescent="0.25">
      <c r="A291" s="316" t="s">
        <v>416</v>
      </c>
      <c r="B291" s="317"/>
      <c r="C291" s="317"/>
      <c r="D291" s="318"/>
    </row>
    <row r="292" spans="1:4" ht="24" customHeight="1" thickBot="1" x14ac:dyDescent="0.25">
      <c r="A292" s="319" t="s">
        <v>86</v>
      </c>
      <c r="B292" s="320"/>
      <c r="C292" s="61"/>
      <c r="D292" s="84"/>
    </row>
    <row r="293" spans="1:4" ht="24" customHeight="1" x14ac:dyDescent="0.2">
      <c r="A293" s="260" t="s">
        <v>368</v>
      </c>
      <c r="B293" s="260"/>
      <c r="C293" s="260"/>
      <c r="D293" s="260"/>
    </row>
    <row r="294" spans="1:4" ht="25.5" customHeight="1" x14ac:dyDescent="0.2">
      <c r="A294" s="13" t="s">
        <v>295</v>
      </c>
      <c r="B294" s="27" t="s">
        <v>369</v>
      </c>
      <c r="C294" s="55">
        <v>3</v>
      </c>
      <c r="D294" s="26" t="s">
        <v>59</v>
      </c>
    </row>
    <row r="295" spans="1:4" ht="25.5" customHeight="1" x14ac:dyDescent="0.2">
      <c r="A295" s="253" t="s">
        <v>260</v>
      </c>
      <c r="B295" s="253"/>
      <c r="C295" s="260"/>
      <c r="D295" s="260"/>
    </row>
    <row r="296" spans="1:4" ht="25.5" customHeight="1" thickBot="1" x14ac:dyDescent="0.25">
      <c r="A296" s="13" t="s">
        <v>256</v>
      </c>
      <c r="B296" s="27" t="s">
        <v>173</v>
      </c>
      <c r="C296" s="55">
        <v>2</v>
      </c>
      <c r="D296" s="26" t="s">
        <v>59</v>
      </c>
    </row>
    <row r="297" spans="1:4" ht="125.25" customHeight="1" thickBot="1" x14ac:dyDescent="0.25">
      <c r="A297" s="11" t="s">
        <v>417</v>
      </c>
      <c r="B297" s="261" t="s">
        <v>586</v>
      </c>
      <c r="C297" s="262"/>
      <c r="D297" s="263"/>
    </row>
    <row r="298" spans="1:4" ht="36" customHeight="1" thickBot="1" x14ac:dyDescent="0.25">
      <c r="A298" s="337" t="s">
        <v>423</v>
      </c>
      <c r="B298" s="317"/>
      <c r="C298" s="338"/>
      <c r="D298" s="339"/>
    </row>
    <row r="299" spans="1:4" ht="24" customHeight="1" thickBot="1" x14ac:dyDescent="0.25">
      <c r="A299" s="319" t="s">
        <v>187</v>
      </c>
      <c r="B299" s="320"/>
      <c r="C299" s="61"/>
      <c r="D299" s="84"/>
    </row>
    <row r="300" spans="1:4" ht="25.5" customHeight="1" x14ac:dyDescent="0.2">
      <c r="A300" s="253" t="s">
        <v>362</v>
      </c>
      <c r="B300" s="253"/>
      <c r="C300" s="260"/>
      <c r="D300" s="260"/>
    </row>
    <row r="301" spans="1:4" ht="25.5" customHeight="1" thickBot="1" x14ac:dyDescent="0.25">
      <c r="A301" s="13" t="s">
        <v>42</v>
      </c>
      <c r="B301" s="27" t="s">
        <v>173</v>
      </c>
      <c r="C301" s="55"/>
      <c r="D301" s="26" t="s">
        <v>59</v>
      </c>
    </row>
    <row r="302" spans="1:4" ht="125.25" customHeight="1" thickBot="1" x14ac:dyDescent="0.25">
      <c r="A302" s="11" t="s">
        <v>417</v>
      </c>
      <c r="B302" s="261"/>
      <c r="C302" s="262"/>
      <c r="D302" s="263"/>
    </row>
    <row r="303" spans="1:4" ht="36.450000000000003" customHeight="1" thickBot="1" x14ac:dyDescent="0.25">
      <c r="A303" s="337" t="s">
        <v>422</v>
      </c>
      <c r="B303" s="317"/>
      <c r="C303" s="338"/>
      <c r="D303" s="339"/>
    </row>
    <row r="304" spans="1:4" ht="24" customHeight="1" thickBot="1" x14ac:dyDescent="0.25">
      <c r="A304" s="319" t="s">
        <v>187</v>
      </c>
      <c r="B304" s="320"/>
      <c r="C304" s="61"/>
      <c r="D304" s="84"/>
    </row>
    <row r="305" spans="1:4" ht="25.5" customHeight="1" x14ac:dyDescent="0.2">
      <c r="A305" s="253" t="s">
        <v>362</v>
      </c>
      <c r="B305" s="253"/>
      <c r="C305" s="260"/>
      <c r="D305" s="260"/>
    </row>
    <row r="306" spans="1:4" ht="25.5" customHeight="1" thickBot="1" x14ac:dyDescent="0.25">
      <c r="A306" s="13" t="s">
        <v>42</v>
      </c>
      <c r="B306" s="27" t="s">
        <v>173</v>
      </c>
      <c r="C306" s="55"/>
      <c r="D306" s="26" t="s">
        <v>59</v>
      </c>
    </row>
    <row r="307" spans="1:4" ht="125.25" customHeight="1" thickBot="1" x14ac:dyDescent="0.25">
      <c r="A307" s="11" t="s">
        <v>417</v>
      </c>
      <c r="B307" s="261"/>
      <c r="C307" s="262"/>
      <c r="D307" s="263"/>
    </row>
    <row r="308" spans="1:4" ht="36" customHeight="1" thickBot="1" x14ac:dyDescent="0.25">
      <c r="A308" s="337" t="s">
        <v>421</v>
      </c>
      <c r="B308" s="317"/>
      <c r="C308" s="338"/>
      <c r="D308" s="339"/>
    </row>
    <row r="309" spans="1:4" ht="24" customHeight="1" thickBot="1" x14ac:dyDescent="0.25">
      <c r="A309" s="319" t="s">
        <v>388</v>
      </c>
      <c r="B309" s="320"/>
      <c r="C309" s="61"/>
      <c r="D309" s="84"/>
    </row>
    <row r="310" spans="1:4" ht="25.5" customHeight="1" x14ac:dyDescent="0.2">
      <c r="A310" s="253" t="s">
        <v>362</v>
      </c>
      <c r="B310" s="253"/>
      <c r="C310" s="260"/>
      <c r="D310" s="260"/>
    </row>
    <row r="311" spans="1:4" ht="25.5" customHeight="1" thickBot="1" x14ac:dyDescent="0.25">
      <c r="A311" s="13" t="s">
        <v>398</v>
      </c>
      <c r="B311" s="27" t="s">
        <v>173</v>
      </c>
      <c r="C311" s="55"/>
      <c r="D311" s="26" t="s">
        <v>59</v>
      </c>
    </row>
    <row r="312" spans="1:4" ht="125.25" customHeight="1" thickBot="1" x14ac:dyDescent="0.25">
      <c r="A312" s="11" t="s">
        <v>417</v>
      </c>
      <c r="B312" s="261"/>
      <c r="C312" s="262"/>
      <c r="D312" s="263"/>
    </row>
  </sheetData>
  <mergeCells count="186">
    <mergeCell ref="A91:B91"/>
    <mergeCell ref="A1:D1"/>
    <mergeCell ref="A2:D2"/>
    <mergeCell ref="A3:B3"/>
    <mergeCell ref="C3:D3"/>
    <mergeCell ref="A4:B4"/>
    <mergeCell ref="A5:B5"/>
    <mergeCell ref="A17:B18"/>
    <mergeCell ref="C17:D17"/>
    <mergeCell ref="A19:A30"/>
    <mergeCell ref="A31:A35"/>
    <mergeCell ref="A36:B36"/>
    <mergeCell ref="A37:A48"/>
    <mergeCell ref="A6:B6"/>
    <mergeCell ref="A7:B7"/>
    <mergeCell ref="C7:D7"/>
    <mergeCell ref="A8:B8"/>
    <mergeCell ref="C8:D8"/>
    <mergeCell ref="A9:B9"/>
    <mergeCell ref="A49:A53"/>
    <mergeCell ref="A54:B54"/>
    <mergeCell ref="A55:A60"/>
    <mergeCell ref="C55:D55"/>
    <mergeCell ref="C56:D56"/>
    <mergeCell ref="C57:D57"/>
    <mergeCell ref="C58:D58"/>
    <mergeCell ref="C59:D59"/>
    <mergeCell ref="C60:D60"/>
    <mergeCell ref="A65:A66"/>
    <mergeCell ref="B65:B66"/>
    <mergeCell ref="C65:D65"/>
    <mergeCell ref="C66:D66"/>
    <mergeCell ref="A67:D67"/>
    <mergeCell ref="A68:D68"/>
    <mergeCell ref="A61:D61"/>
    <mergeCell ref="A62:A64"/>
    <mergeCell ref="B62:B64"/>
    <mergeCell ref="C62:D62"/>
    <mergeCell ref="C63:D63"/>
    <mergeCell ref="C64:D64"/>
    <mergeCell ref="A82:B82"/>
    <mergeCell ref="A83:B83"/>
    <mergeCell ref="C83:D83"/>
    <mergeCell ref="A84:A86"/>
    <mergeCell ref="B84:B86"/>
    <mergeCell ref="C84:D84"/>
    <mergeCell ref="C86:D86"/>
    <mergeCell ref="A69:D69"/>
    <mergeCell ref="A70:B70"/>
    <mergeCell ref="A71:B71"/>
    <mergeCell ref="A76:A78"/>
    <mergeCell ref="A79:B79"/>
    <mergeCell ref="A81:D81"/>
    <mergeCell ref="A87:B87"/>
    <mergeCell ref="A88:B88"/>
    <mergeCell ref="A90:B90"/>
    <mergeCell ref="A93:D93"/>
    <mergeCell ref="A94:A162"/>
    <mergeCell ref="B94:B97"/>
    <mergeCell ref="C94:D94"/>
    <mergeCell ref="B98:B101"/>
    <mergeCell ref="B102:B103"/>
    <mergeCell ref="B104:B107"/>
    <mergeCell ref="B125:B126"/>
    <mergeCell ref="B129:B132"/>
    <mergeCell ref="C129:D129"/>
    <mergeCell ref="B133:B135"/>
    <mergeCell ref="B136:B137"/>
    <mergeCell ref="C136:D136"/>
    <mergeCell ref="B108:B109"/>
    <mergeCell ref="B112:B115"/>
    <mergeCell ref="C112:D112"/>
    <mergeCell ref="B116:B118"/>
    <mergeCell ref="B119:B120"/>
    <mergeCell ref="B121:B124"/>
    <mergeCell ref="B153:B154"/>
    <mergeCell ref="C153:D153"/>
    <mergeCell ref="B155:B158"/>
    <mergeCell ref="B159:B160"/>
    <mergeCell ref="B163:B166"/>
    <mergeCell ref="C163:D163"/>
    <mergeCell ref="B138:B141"/>
    <mergeCell ref="B142:B143"/>
    <mergeCell ref="C145:D145"/>
    <mergeCell ref="B146:B149"/>
    <mergeCell ref="C146:D146"/>
    <mergeCell ref="B150:B152"/>
    <mergeCell ref="A181:B181"/>
    <mergeCell ref="A182:B182"/>
    <mergeCell ref="A183:B183"/>
    <mergeCell ref="C183:D183"/>
    <mergeCell ref="A184:A187"/>
    <mergeCell ref="C184:D184"/>
    <mergeCell ref="B167:B169"/>
    <mergeCell ref="B170:B171"/>
    <mergeCell ref="C170:D170"/>
    <mergeCell ref="B172:B175"/>
    <mergeCell ref="B176:B177"/>
    <mergeCell ref="A180:D180"/>
    <mergeCell ref="A198:D198"/>
    <mergeCell ref="A199:A204"/>
    <mergeCell ref="B199:B201"/>
    <mergeCell ref="B202:B204"/>
    <mergeCell ref="A205:A210"/>
    <mergeCell ref="B205:B207"/>
    <mergeCell ref="B208:B210"/>
    <mergeCell ref="C188:D188"/>
    <mergeCell ref="A189:D189"/>
    <mergeCell ref="A190:D190"/>
    <mergeCell ref="A191:D191"/>
    <mergeCell ref="A192:B194"/>
    <mergeCell ref="A195:B197"/>
    <mergeCell ref="A229:D229"/>
    <mergeCell ref="A230:B230"/>
    <mergeCell ref="A231:A233"/>
    <mergeCell ref="B231:B233"/>
    <mergeCell ref="A234:A236"/>
    <mergeCell ref="B234:B236"/>
    <mergeCell ref="A211:D211"/>
    <mergeCell ref="A212:A218"/>
    <mergeCell ref="B213:B215"/>
    <mergeCell ref="B216:B218"/>
    <mergeCell ref="A219:A228"/>
    <mergeCell ref="B220:B222"/>
    <mergeCell ref="B223:B225"/>
    <mergeCell ref="B226:B228"/>
    <mergeCell ref="A245:A247"/>
    <mergeCell ref="B245:B247"/>
    <mergeCell ref="A248:A250"/>
    <mergeCell ref="B248:B250"/>
    <mergeCell ref="A251:D251"/>
    <mergeCell ref="C252:D252"/>
    <mergeCell ref="A237:D237"/>
    <mergeCell ref="A238:A240"/>
    <mergeCell ref="B238:B240"/>
    <mergeCell ref="A241:A243"/>
    <mergeCell ref="B241:B243"/>
    <mergeCell ref="A244:D244"/>
    <mergeCell ref="A259:A261"/>
    <mergeCell ref="B259:D259"/>
    <mergeCell ref="B260:D260"/>
    <mergeCell ref="B261:D261"/>
    <mergeCell ref="A262:A264"/>
    <mergeCell ref="B262:D262"/>
    <mergeCell ref="B263:D263"/>
    <mergeCell ref="B264:D264"/>
    <mergeCell ref="A253:D253"/>
    <mergeCell ref="B254:D254"/>
    <mergeCell ref="B255:D255"/>
    <mergeCell ref="A256:D256"/>
    <mergeCell ref="A257:B257"/>
    <mergeCell ref="A258:B258"/>
    <mergeCell ref="A276:B276"/>
    <mergeCell ref="A277:B277"/>
    <mergeCell ref="A278:D278"/>
    <mergeCell ref="A279:D279"/>
    <mergeCell ref="A280:B280"/>
    <mergeCell ref="A265:A267"/>
    <mergeCell ref="B265:D267"/>
    <mergeCell ref="A268:D268"/>
    <mergeCell ref="A272:B273"/>
    <mergeCell ref="A274:B275"/>
    <mergeCell ref="A290:B290"/>
    <mergeCell ref="A291:D291"/>
    <mergeCell ref="A292:B292"/>
    <mergeCell ref="A293:D293"/>
    <mergeCell ref="A295:D295"/>
    <mergeCell ref="B297:D297"/>
    <mergeCell ref="A281:D281"/>
    <mergeCell ref="A283:D283"/>
    <mergeCell ref="A284:A286"/>
    <mergeCell ref="B284:B286"/>
    <mergeCell ref="A287:A289"/>
    <mergeCell ref="B287:B289"/>
    <mergeCell ref="A305:D305"/>
    <mergeCell ref="B307:D307"/>
    <mergeCell ref="A308:D308"/>
    <mergeCell ref="A309:B309"/>
    <mergeCell ref="A310:D310"/>
    <mergeCell ref="B312:D312"/>
    <mergeCell ref="A298:D298"/>
    <mergeCell ref="A299:B299"/>
    <mergeCell ref="A300:D300"/>
    <mergeCell ref="B302:D302"/>
    <mergeCell ref="A303:D303"/>
    <mergeCell ref="A304:B304"/>
  </mergeCells>
  <phoneticPr fontId="46"/>
  <dataValidations count="23">
    <dataValidation type="list" allowBlank="1" sqref="C132 C149 C115 C166" xr:uid="{D5D65646-2AA8-40AC-B9C5-A483AB7F7661}">
      <formula1>$K$95:$K$118</formula1>
    </dataValidation>
    <dataValidation type="list" allowBlank="1" sqref="C187 C78" xr:uid="{C28E0879-7D28-48C8-A696-B9B562E0AA42}">
      <formula1>$G$71:$G$74</formula1>
    </dataValidation>
    <dataValidation type="decimal" errorStyle="warning" allowBlank="1" showErrorMessage="1" errorTitle="確認" error="無効な金額が入力されています。_x000a_単位は「万円」で入力してください。_x000a__x000a_例：1,000,000 円の場合 100_x000a__x000a_入力値が正しければ確定する事も可能です。" sqref="C72:C73 C160 C103 C90 C120 C109 C137 C126 C143 C154 C171 C177" xr:uid="{12F02FF4-F691-46F6-9BE3-2231642EBFCF}">
      <formula1>0</formula1>
      <formula2>2500</formula2>
    </dataValidation>
    <dataValidation type="list" allowBlank="1" sqref="B49:B53 B31:B35" xr:uid="{EE89B53D-7359-45E1-B1BE-7865ECDB831B}">
      <formula1>$G$31:$G$47</formula1>
    </dataValidation>
    <dataValidation allowBlank="1" showDropDown="1" sqref="B254:D254" xr:uid="{F8613DA8-7881-4076-AEE3-12DE71947BB0}"/>
    <dataValidation type="list" allowBlank="1" sqref="D49:D54 D31:D36" xr:uid="{BDEBE049-DF6B-4E5E-BB19-34D9927767C8}">
      <formula1>$I$55:$I$69</formula1>
    </dataValidation>
    <dataValidation type="list" showInputMessage="1" showErrorMessage="1" sqref="C82" xr:uid="{4C9FAD76-F245-445C-A510-BD41A9E24E5B}">
      <formula1>$L$96:$L$97</formula1>
    </dataValidation>
    <dataValidation type="list" allowBlank="1" showInputMessage="1" showErrorMessage="1" sqref="C4" xr:uid="{498CF85E-73CE-4F35-96AB-9761AF589A50}">
      <formula1>$H$6:$H$8</formula1>
    </dataValidation>
    <dataValidation operator="greaterThanOrEqual" allowBlank="1" showInputMessage="1" showErrorMessage="1" sqref="C290 C201 C204 C243 C240 C236 C233 C155:C158 C222 C228 C215 C210 C207 C197 C194 C247 C250 C111 C128 C145 C225 C162 C179 C104:C107 C172:C175 C138:C141 C276:C277" xr:uid="{CFF9CBBA-9285-49D1-8711-2AFB92CEA620}"/>
    <dataValidation sqref="B19:B30 B37:B48" xr:uid="{040D2932-B0BC-4049-883E-F52A9A06002D}"/>
    <dataValidation type="list" allowBlank="1" sqref="C169 C152 C118 C135 C100" xr:uid="{34067CB0-CC84-4141-B242-D6E12F40E0E8}">
      <formula1>$H$95:$H$98</formula1>
    </dataValidation>
    <dataValidation type="list" allowBlank="1" sqref="C165 C148 C114 C131 C96" xr:uid="{502D3529-08EF-4B9F-92A5-1D02744D90E1}">
      <formula1>$J$95:$J$98</formula1>
    </dataValidation>
    <dataValidation type="list" allowBlank="1" sqref="C131 C148 C114 C165 C96" xr:uid="{7980660D-1F9C-4070-B345-7E3FE9BD40FC}">
      <formula1>$J$95:$J$100</formula1>
    </dataValidation>
    <dataValidation type="list" allowBlank="1" sqref="C134 C151 C168 C117 C99" xr:uid="{1936528C-56E8-4496-8D60-C8E12C680495}">
      <formula1>$I$95:$I$98</formula1>
    </dataValidation>
    <dataValidation type="list" allowBlank="1" sqref="C130 C113 C147 C164 C95" xr:uid="{857DCCA5-0945-4981-997C-4D9AF5669BF7}">
      <formula1>$G$95:$G$100</formula1>
    </dataValidation>
    <dataValidation allowBlank="1" sqref="C98 C116 C150 C133 C66:D66 D19:D30 D37:D48 C167" xr:uid="{6E8823EE-426A-42DE-B6DD-F5B9CD540122}"/>
    <dataValidation type="decimal" operator="greaterThanOrEqual" allowBlank="1" showInputMessage="1" showErrorMessage="1" sqref="C241:C242 C234:C235 C216:C218 C208:C209 C296 C226:C227 C248:C249 C311 C252 C159 C284:C289 C309 C192:C193 C195:C196 C292 C280 C199:C200 C202:C203 C205:C206 C213:C214 C220:C221 C223:C224 C231:C232 C238:C239 C245:C246 C282 C294 C304 C306 C301 C299 C108 C125 C176 C142 C272:C275" xr:uid="{4D704BA9-C538-4743-8294-88580F248CCC}">
      <formula1>0</formula1>
    </dataValidation>
    <dataValidation type="list" allowBlank="1" showInputMessage="1" showErrorMessage="1" sqref="C5" xr:uid="{705CCFC5-7152-416C-8E7B-387C735DE644}">
      <formula1>$I$6:$I$33</formula1>
    </dataValidation>
    <dataValidation type="list" allowBlank="1" sqref="C16" xr:uid="{51E30F9B-9A3A-4944-8224-6E15446748ED}">
      <formula1>$G$3:$G$16</formula1>
    </dataValidation>
    <dataValidation type="list" allowBlank="1" sqref="C97" xr:uid="{2E4516F2-8B35-4659-8D2A-EF5CAC5B5256}">
      <formula1>$K$95:$K$113</formula1>
    </dataValidation>
    <dataValidation type="list" allowBlank="1" sqref="C101" xr:uid="{A372DBF6-E8B6-403B-90C2-FAA34A4A7A51}">
      <formula1>$G$90:$G$92</formula1>
    </dataValidation>
    <dataValidation type="list" allowBlank="1" showInputMessage="1" showErrorMessage="1" sqref="C186 C77" xr:uid="{83B2E9B0-6A4E-44F2-9015-D3DAE638F36A}">
      <formula1>$J$71:$J$86</formula1>
    </dataValidation>
    <dataValidation type="decimal" errorStyle="warning" allowBlank="1" showErrorMessage="1" errorTitle="確認" error="大きな金額が入力されています。_x000a_単位は「万円」で入力してください。_x000a__x000a_例：1,000,000 円の場合 100_x000a__x000a_入力値が正しければ確定する事も可能です。_x000a_その場合、は理由を記載してください。" sqref="C91 C110 C127 C144 C161 C178" xr:uid="{2788903D-498C-4C07-8C19-66FBE68B3BC2}">
      <formula1>0</formula1>
      <formula2>500</formula2>
    </dataValidation>
  </dataValidations>
  <hyperlinks>
    <hyperlink ref="C59" r:id="rId1" xr:uid="{29891058-9EE5-4EE4-9E5E-719F4C40417E}"/>
  </hyperlinks>
  <printOptions horizontalCentered="1"/>
  <pageMargins left="0.70833333333333293" right="0.57062500000000005" top="0.74791666666666701" bottom="0.74791666666666701" header="0.31458333333333294" footer="0.31458333333333294"/>
  <pageSetup paperSize="9" scale="59" fitToHeight="0" orientation="portrait" r:id="rId2"/>
  <headerFooter>
    <oddFooter>&amp;C&amp;P／&amp;N</oddFooter>
  </headerFooter>
  <rowBreaks count="9" manualBreakCount="9">
    <brk id="60" max="3" man="1"/>
    <brk id="66" max="3" man="1"/>
    <brk id="127" max="3" man="1"/>
    <brk id="179" max="3" man="1"/>
    <brk id="188" max="3" man="1"/>
    <brk id="210" max="3" man="1"/>
    <brk id="228" max="3" man="1"/>
    <brk id="250" max="3" man="1"/>
    <brk id="277" max="3" man="1"/>
  </rowBreaks>
  <drawing r:id="rId3"/>
  <legacyDrawing r:id="rId4"/>
  <mc:AlternateContent xmlns:mc="http://schemas.openxmlformats.org/markup-compatibility/2006">
    <mc:Choice Requires="x14">
      <controls>
        <mc:AlternateContent xmlns:mc="http://schemas.openxmlformats.org/markup-compatibility/2006">
          <mc:Choice Requires="x14">
            <control shapeId="198657" r:id="rId5" name="Check2-1">
              <controlPr defaultSize="0" autoPict="0">
                <anchor moveWithCells="1">
                  <from>
                    <xdr:col>2</xdr:col>
                    <xdr:colOff>53340</xdr:colOff>
                    <xdr:row>61</xdr:row>
                    <xdr:rowOff>60960</xdr:rowOff>
                  </from>
                  <to>
                    <xdr:col>3</xdr:col>
                    <xdr:colOff>2880360</xdr:colOff>
                    <xdr:row>61</xdr:row>
                    <xdr:rowOff>419100</xdr:rowOff>
                  </to>
                </anchor>
              </controlPr>
            </control>
          </mc:Choice>
        </mc:AlternateContent>
        <mc:AlternateContent xmlns:mc="http://schemas.openxmlformats.org/markup-compatibility/2006">
          <mc:Choice Requires="x14">
            <control shapeId="198658" r:id="rId6" name="Check2-2">
              <controlPr defaultSize="0" autoPict="0">
                <anchor moveWithCells="1">
                  <from>
                    <xdr:col>2</xdr:col>
                    <xdr:colOff>53340</xdr:colOff>
                    <xdr:row>61</xdr:row>
                    <xdr:rowOff>556260</xdr:rowOff>
                  </from>
                  <to>
                    <xdr:col>3</xdr:col>
                    <xdr:colOff>3185160</xdr:colOff>
                    <xdr:row>61</xdr:row>
                    <xdr:rowOff>1066800</xdr:rowOff>
                  </to>
                </anchor>
              </controlPr>
            </control>
          </mc:Choice>
        </mc:AlternateContent>
        <mc:AlternateContent xmlns:mc="http://schemas.openxmlformats.org/markup-compatibility/2006">
          <mc:Choice Requires="x14">
            <control shapeId="198659" r:id="rId7" name="Check2-3">
              <controlPr defaultSize="0" autoPict="0">
                <anchor moveWithCells="1">
                  <from>
                    <xdr:col>2</xdr:col>
                    <xdr:colOff>53340</xdr:colOff>
                    <xdr:row>61</xdr:row>
                    <xdr:rowOff>1272540</xdr:rowOff>
                  </from>
                  <to>
                    <xdr:col>3</xdr:col>
                    <xdr:colOff>3185160</xdr:colOff>
                    <xdr:row>61</xdr:row>
                    <xdr:rowOff>1485900</xdr:rowOff>
                  </to>
                </anchor>
              </controlPr>
            </control>
          </mc:Choice>
        </mc:AlternateContent>
        <mc:AlternateContent xmlns:mc="http://schemas.openxmlformats.org/markup-compatibility/2006">
          <mc:Choice Requires="x14">
            <control shapeId="198660" r:id="rId8" name="Check2-4">
              <controlPr defaultSize="0" autoPict="0">
                <anchor moveWithCells="1">
                  <from>
                    <xdr:col>2</xdr:col>
                    <xdr:colOff>53340</xdr:colOff>
                    <xdr:row>61</xdr:row>
                    <xdr:rowOff>1524000</xdr:rowOff>
                  </from>
                  <to>
                    <xdr:col>3</xdr:col>
                    <xdr:colOff>3185160</xdr:colOff>
                    <xdr:row>61</xdr:row>
                    <xdr:rowOff>1744980</xdr:rowOff>
                  </to>
                </anchor>
              </controlPr>
            </control>
          </mc:Choice>
        </mc:AlternateContent>
        <mc:AlternateContent xmlns:mc="http://schemas.openxmlformats.org/markup-compatibility/2006">
          <mc:Choice Requires="x14">
            <control shapeId="198661" r:id="rId9" name="Check3-1-1-1">
              <controlPr defaultSize="0" autoPict="0">
                <anchor moveWithCells="1">
                  <from>
                    <xdr:col>2</xdr:col>
                    <xdr:colOff>22860</xdr:colOff>
                    <xdr:row>70</xdr:row>
                    <xdr:rowOff>0</xdr:rowOff>
                  </from>
                  <to>
                    <xdr:col>2</xdr:col>
                    <xdr:colOff>708660</xdr:colOff>
                    <xdr:row>71</xdr:row>
                    <xdr:rowOff>0</xdr:rowOff>
                  </to>
                </anchor>
              </controlPr>
            </control>
          </mc:Choice>
        </mc:AlternateContent>
        <mc:AlternateContent xmlns:mc="http://schemas.openxmlformats.org/markup-compatibility/2006">
          <mc:Choice Requires="x14">
            <control shapeId="198662" r:id="rId10" name="Check3-1-1-2">
              <controlPr defaultSize="0" autoPict="0">
                <anchor moveWithCells="1">
                  <from>
                    <xdr:col>3</xdr:col>
                    <xdr:colOff>0</xdr:colOff>
                    <xdr:row>70</xdr:row>
                    <xdr:rowOff>15240</xdr:rowOff>
                  </from>
                  <to>
                    <xdr:col>3</xdr:col>
                    <xdr:colOff>1584960</xdr:colOff>
                    <xdr:row>71</xdr:row>
                    <xdr:rowOff>0</xdr:rowOff>
                  </to>
                </anchor>
              </controlPr>
            </control>
          </mc:Choice>
        </mc:AlternateContent>
        <mc:AlternateContent xmlns:mc="http://schemas.openxmlformats.org/markup-compatibility/2006">
          <mc:Choice Requires="x14">
            <control shapeId="198663" r:id="rId11" name="Check3-1-1-3">
              <controlPr defaultSize="0" autoPict="0">
                <anchor moveWithCells="1">
                  <from>
                    <xdr:col>2</xdr:col>
                    <xdr:colOff>30480</xdr:colOff>
                    <xdr:row>69</xdr:row>
                    <xdr:rowOff>0</xdr:rowOff>
                  </from>
                  <to>
                    <xdr:col>3</xdr:col>
                    <xdr:colOff>38100</xdr:colOff>
                    <xdr:row>69</xdr:row>
                    <xdr:rowOff>243840</xdr:rowOff>
                  </to>
                </anchor>
              </controlPr>
            </control>
          </mc:Choice>
        </mc:AlternateContent>
        <mc:AlternateContent xmlns:mc="http://schemas.openxmlformats.org/markup-compatibility/2006">
          <mc:Choice Requires="x14">
            <control shapeId="198664" r:id="rId12" name="Check Box 57">
              <controlPr defaultSize="0" autoPict="0">
                <anchor moveWithCells="1">
                  <from>
                    <xdr:col>3</xdr:col>
                    <xdr:colOff>0</xdr:colOff>
                    <xdr:row>79</xdr:row>
                    <xdr:rowOff>60960</xdr:rowOff>
                  </from>
                  <to>
                    <xdr:col>3</xdr:col>
                    <xdr:colOff>861060</xdr:colOff>
                    <xdr:row>79</xdr:row>
                    <xdr:rowOff>342900</xdr:rowOff>
                  </to>
                </anchor>
              </controlPr>
            </control>
          </mc:Choice>
        </mc:AlternateContent>
        <mc:AlternateContent xmlns:mc="http://schemas.openxmlformats.org/markup-compatibility/2006">
          <mc:Choice Requires="x14">
            <control shapeId="198665" r:id="rId13" name="Check Box 58">
              <controlPr defaultSize="0" autoPict="0">
                <anchor moveWithCells="1">
                  <from>
                    <xdr:col>3</xdr:col>
                    <xdr:colOff>1508760</xdr:colOff>
                    <xdr:row>79</xdr:row>
                    <xdr:rowOff>60960</xdr:rowOff>
                  </from>
                  <to>
                    <xdr:col>3</xdr:col>
                    <xdr:colOff>2118360</xdr:colOff>
                    <xdr:row>79</xdr:row>
                    <xdr:rowOff>342900</xdr:rowOff>
                  </to>
                </anchor>
              </controlPr>
            </control>
          </mc:Choice>
        </mc:AlternateContent>
        <mc:AlternateContent xmlns:mc="http://schemas.openxmlformats.org/markup-compatibility/2006">
          <mc:Choice Requires="x14">
            <control shapeId="198666" r:id="rId14" name="Check Box 59">
              <controlPr defaultSize="0" autoPict="0">
                <anchor moveWithCells="1">
                  <from>
                    <xdr:col>3</xdr:col>
                    <xdr:colOff>2735580</xdr:colOff>
                    <xdr:row>79</xdr:row>
                    <xdr:rowOff>60960</xdr:rowOff>
                  </from>
                  <to>
                    <xdr:col>4</xdr:col>
                    <xdr:colOff>60960</xdr:colOff>
                    <xdr:row>79</xdr:row>
                    <xdr:rowOff>342900</xdr:rowOff>
                  </to>
                </anchor>
              </controlPr>
            </control>
          </mc:Choice>
        </mc:AlternateContent>
        <mc:AlternateContent xmlns:mc="http://schemas.openxmlformats.org/markup-compatibility/2006">
          <mc:Choice Requires="x14">
            <control shapeId="198667" r:id="rId15" name="Check Box 66">
              <controlPr defaultSize="0" autoPict="0">
                <anchor moveWithCells="1">
                  <from>
                    <xdr:col>3</xdr:col>
                    <xdr:colOff>0</xdr:colOff>
                    <xdr:row>91</xdr:row>
                    <xdr:rowOff>15240</xdr:rowOff>
                  </from>
                  <to>
                    <xdr:col>3</xdr:col>
                    <xdr:colOff>868680</xdr:colOff>
                    <xdr:row>92</xdr:row>
                    <xdr:rowOff>22860</xdr:rowOff>
                  </to>
                </anchor>
              </controlPr>
            </control>
          </mc:Choice>
        </mc:AlternateContent>
        <mc:AlternateContent xmlns:mc="http://schemas.openxmlformats.org/markup-compatibility/2006">
          <mc:Choice Requires="x14">
            <control shapeId="198668" r:id="rId16" name="Check Box 67">
              <controlPr defaultSize="0" autoPict="0">
                <anchor moveWithCells="1">
                  <from>
                    <xdr:col>3</xdr:col>
                    <xdr:colOff>1432560</xdr:colOff>
                    <xdr:row>91</xdr:row>
                    <xdr:rowOff>7620</xdr:rowOff>
                  </from>
                  <to>
                    <xdr:col>3</xdr:col>
                    <xdr:colOff>2026920</xdr:colOff>
                    <xdr:row>92</xdr:row>
                    <xdr:rowOff>22860</xdr:rowOff>
                  </to>
                </anchor>
              </controlPr>
            </control>
          </mc:Choice>
        </mc:AlternateContent>
        <mc:AlternateContent xmlns:mc="http://schemas.openxmlformats.org/markup-compatibility/2006">
          <mc:Choice Requires="x14">
            <control shapeId="198669" r:id="rId17" name="Check Box 68">
              <controlPr defaultSize="0" autoPict="0">
                <anchor moveWithCells="1">
                  <from>
                    <xdr:col>3</xdr:col>
                    <xdr:colOff>2735580</xdr:colOff>
                    <xdr:row>91</xdr:row>
                    <xdr:rowOff>15240</xdr:rowOff>
                  </from>
                  <to>
                    <xdr:col>4</xdr:col>
                    <xdr:colOff>609600</xdr:colOff>
                    <xdr:row>92</xdr:row>
                    <xdr:rowOff>22860</xdr:rowOff>
                  </to>
                </anchor>
              </controlPr>
            </control>
          </mc:Choice>
        </mc:AlternateContent>
        <mc:AlternateContent xmlns:mc="http://schemas.openxmlformats.org/markup-compatibility/2006">
          <mc:Choice Requires="x14">
            <control shapeId="198670" r:id="rId18" name="Check Box 74">
              <controlPr defaultSize="0" autoPict="0">
                <anchor moveWithCells="1">
                  <from>
                    <xdr:col>2</xdr:col>
                    <xdr:colOff>30480</xdr:colOff>
                    <xdr:row>93</xdr:row>
                    <xdr:rowOff>0</xdr:rowOff>
                  </from>
                  <to>
                    <xdr:col>2</xdr:col>
                    <xdr:colOff>876300</xdr:colOff>
                    <xdr:row>94</xdr:row>
                    <xdr:rowOff>15240</xdr:rowOff>
                  </to>
                </anchor>
              </controlPr>
            </control>
          </mc:Choice>
        </mc:AlternateContent>
        <mc:AlternateContent xmlns:mc="http://schemas.openxmlformats.org/markup-compatibility/2006">
          <mc:Choice Requires="x14">
            <control shapeId="198672" r:id="rId19" name="Check Box 76">
              <controlPr defaultSize="0" autoPict="0">
                <anchor moveWithCells="1">
                  <from>
                    <xdr:col>2</xdr:col>
                    <xdr:colOff>22860</xdr:colOff>
                    <xdr:row>101</xdr:row>
                    <xdr:rowOff>22860</xdr:rowOff>
                  </from>
                  <to>
                    <xdr:col>2</xdr:col>
                    <xdr:colOff>876300</xdr:colOff>
                    <xdr:row>102</xdr:row>
                    <xdr:rowOff>0</xdr:rowOff>
                  </to>
                </anchor>
              </controlPr>
            </control>
          </mc:Choice>
        </mc:AlternateContent>
        <mc:AlternateContent xmlns:mc="http://schemas.openxmlformats.org/markup-compatibility/2006">
          <mc:Choice Requires="x14">
            <control shapeId="198673" r:id="rId20" name="Check Box 96">
              <controlPr defaultSize="0" autoPict="0">
                <anchor moveWithCells="1">
                  <from>
                    <xdr:col>2</xdr:col>
                    <xdr:colOff>30480</xdr:colOff>
                    <xdr:row>180</xdr:row>
                    <xdr:rowOff>30480</xdr:rowOff>
                  </from>
                  <to>
                    <xdr:col>3</xdr:col>
                    <xdr:colOff>449580</xdr:colOff>
                    <xdr:row>181</xdr:row>
                    <xdr:rowOff>15240</xdr:rowOff>
                  </to>
                </anchor>
              </controlPr>
            </control>
          </mc:Choice>
        </mc:AlternateContent>
        <mc:AlternateContent xmlns:mc="http://schemas.openxmlformats.org/markup-compatibility/2006">
          <mc:Choice Requires="x14">
            <control shapeId="198674" r:id="rId21" name="Check Box 99">
              <controlPr defaultSize="0" autoPict="0">
                <anchor moveWithCells="1">
                  <from>
                    <xdr:col>3</xdr:col>
                    <xdr:colOff>0</xdr:colOff>
                    <xdr:row>183</xdr:row>
                    <xdr:rowOff>0</xdr:rowOff>
                  </from>
                  <to>
                    <xdr:col>3</xdr:col>
                    <xdr:colOff>784860</xdr:colOff>
                    <xdr:row>183</xdr:row>
                    <xdr:rowOff>243840</xdr:rowOff>
                  </to>
                </anchor>
              </controlPr>
            </control>
          </mc:Choice>
        </mc:AlternateContent>
        <mc:AlternateContent xmlns:mc="http://schemas.openxmlformats.org/markup-compatibility/2006">
          <mc:Choice Requires="x14">
            <control shapeId="198675" r:id="rId22" name="Check Box 100">
              <controlPr defaultSize="0" autoPict="0">
                <anchor moveWithCells="1">
                  <from>
                    <xdr:col>3</xdr:col>
                    <xdr:colOff>1432560</xdr:colOff>
                    <xdr:row>183</xdr:row>
                    <xdr:rowOff>0</xdr:rowOff>
                  </from>
                  <to>
                    <xdr:col>3</xdr:col>
                    <xdr:colOff>2118360</xdr:colOff>
                    <xdr:row>183</xdr:row>
                    <xdr:rowOff>236220</xdr:rowOff>
                  </to>
                </anchor>
              </controlPr>
            </control>
          </mc:Choice>
        </mc:AlternateContent>
        <mc:AlternateContent xmlns:mc="http://schemas.openxmlformats.org/markup-compatibility/2006">
          <mc:Choice Requires="x14">
            <control shapeId="198676" r:id="rId23" name="Check Box 101">
              <controlPr defaultSize="0" autoPict="0">
                <anchor moveWithCells="1">
                  <from>
                    <xdr:col>3</xdr:col>
                    <xdr:colOff>2735580</xdr:colOff>
                    <xdr:row>183</xdr:row>
                    <xdr:rowOff>0</xdr:rowOff>
                  </from>
                  <to>
                    <xdr:col>4</xdr:col>
                    <xdr:colOff>60960</xdr:colOff>
                    <xdr:row>183</xdr:row>
                    <xdr:rowOff>243840</xdr:rowOff>
                  </to>
                </anchor>
              </controlPr>
            </control>
          </mc:Choice>
        </mc:AlternateContent>
        <mc:AlternateContent xmlns:mc="http://schemas.openxmlformats.org/markup-compatibility/2006">
          <mc:Choice Requires="x14">
            <control shapeId="198677" r:id="rId24" name="Check Box 126">
              <controlPr defaultSize="0" autoPict="0">
                <anchor moveWithCells="1">
                  <from>
                    <xdr:col>3</xdr:col>
                    <xdr:colOff>0</xdr:colOff>
                    <xdr:row>187</xdr:row>
                    <xdr:rowOff>7620</xdr:rowOff>
                  </from>
                  <to>
                    <xdr:col>3</xdr:col>
                    <xdr:colOff>792480</xdr:colOff>
                    <xdr:row>187</xdr:row>
                    <xdr:rowOff>243840</xdr:rowOff>
                  </to>
                </anchor>
              </controlPr>
            </control>
          </mc:Choice>
        </mc:AlternateContent>
        <mc:AlternateContent xmlns:mc="http://schemas.openxmlformats.org/markup-compatibility/2006">
          <mc:Choice Requires="x14">
            <control shapeId="198678" r:id="rId25" name="Check Box 127">
              <controlPr defaultSize="0" autoPict="0">
                <anchor moveWithCells="1">
                  <from>
                    <xdr:col>3</xdr:col>
                    <xdr:colOff>1432560</xdr:colOff>
                    <xdr:row>187</xdr:row>
                    <xdr:rowOff>7620</xdr:rowOff>
                  </from>
                  <to>
                    <xdr:col>3</xdr:col>
                    <xdr:colOff>2125980</xdr:colOff>
                    <xdr:row>187</xdr:row>
                    <xdr:rowOff>243840</xdr:rowOff>
                  </to>
                </anchor>
              </controlPr>
            </control>
          </mc:Choice>
        </mc:AlternateContent>
        <mc:AlternateContent xmlns:mc="http://schemas.openxmlformats.org/markup-compatibility/2006">
          <mc:Choice Requires="x14">
            <control shapeId="198679" r:id="rId26" name="Check Box 128">
              <controlPr defaultSize="0" autoPict="0">
                <anchor moveWithCells="1">
                  <from>
                    <xdr:col>3</xdr:col>
                    <xdr:colOff>2727960</xdr:colOff>
                    <xdr:row>187</xdr:row>
                    <xdr:rowOff>7620</xdr:rowOff>
                  </from>
                  <to>
                    <xdr:col>4</xdr:col>
                    <xdr:colOff>396240</xdr:colOff>
                    <xdr:row>187</xdr:row>
                    <xdr:rowOff>243840</xdr:rowOff>
                  </to>
                </anchor>
              </controlPr>
            </control>
          </mc:Choice>
        </mc:AlternateContent>
        <mc:AlternateContent xmlns:mc="http://schemas.openxmlformats.org/markup-compatibility/2006">
          <mc:Choice Requires="x14">
            <control shapeId="198686" r:id="rId27" name="Group Box 212">
              <controlPr defaultSize="0" autoPict="0">
                <anchor moveWithCells="1">
                  <from>
                    <xdr:col>0</xdr:col>
                    <xdr:colOff>1424940</xdr:colOff>
                    <xdr:row>255</xdr:row>
                    <xdr:rowOff>220980</xdr:rowOff>
                  </from>
                  <to>
                    <xdr:col>1</xdr:col>
                    <xdr:colOff>2461260</xdr:colOff>
                    <xdr:row>257</xdr:row>
                    <xdr:rowOff>182880</xdr:rowOff>
                  </to>
                </anchor>
              </controlPr>
            </control>
          </mc:Choice>
        </mc:AlternateContent>
        <mc:AlternateContent xmlns:mc="http://schemas.openxmlformats.org/markup-compatibility/2006">
          <mc:Choice Requires="x14">
            <control shapeId="198687" r:id="rId28" name="Group Box 216">
              <controlPr defaultSize="0" autoPict="0">
                <anchor moveWithCells="1">
                  <from>
                    <xdr:col>2</xdr:col>
                    <xdr:colOff>15240</xdr:colOff>
                    <xdr:row>277</xdr:row>
                    <xdr:rowOff>0</xdr:rowOff>
                  </from>
                  <to>
                    <xdr:col>3</xdr:col>
                    <xdr:colOff>2689860</xdr:colOff>
                    <xdr:row>280</xdr:row>
                    <xdr:rowOff>243840</xdr:rowOff>
                  </to>
                </anchor>
              </controlPr>
            </control>
          </mc:Choice>
        </mc:AlternateContent>
        <mc:AlternateContent xmlns:mc="http://schemas.openxmlformats.org/markup-compatibility/2006">
          <mc:Choice Requires="x14">
            <control shapeId="198688" r:id="rId29" name="Group Box 282">
              <controlPr defaultSize="0" autoPict="0">
                <anchor moveWithCells="1">
                  <from>
                    <xdr:col>1</xdr:col>
                    <xdr:colOff>1562100</xdr:colOff>
                    <xdr:row>6</xdr:row>
                    <xdr:rowOff>91440</xdr:rowOff>
                  </from>
                  <to>
                    <xdr:col>3</xdr:col>
                    <xdr:colOff>3040380</xdr:colOff>
                    <xdr:row>13</xdr:row>
                    <xdr:rowOff>22860</xdr:rowOff>
                  </to>
                </anchor>
              </controlPr>
            </control>
          </mc:Choice>
        </mc:AlternateContent>
        <mc:AlternateContent xmlns:mc="http://schemas.openxmlformats.org/markup-compatibility/2006">
          <mc:Choice Requires="x14">
            <control shapeId="198689" r:id="rId30" name="Option Button 283">
              <controlPr defaultSize="0" autoPict="0">
                <anchor moveWithCells="1">
                  <from>
                    <xdr:col>2</xdr:col>
                    <xdr:colOff>68580</xdr:colOff>
                    <xdr:row>16</xdr:row>
                    <xdr:rowOff>22860</xdr:rowOff>
                  </from>
                  <to>
                    <xdr:col>2</xdr:col>
                    <xdr:colOff>1371600</xdr:colOff>
                    <xdr:row>16</xdr:row>
                    <xdr:rowOff>259080</xdr:rowOff>
                  </to>
                </anchor>
              </controlPr>
            </control>
          </mc:Choice>
        </mc:AlternateContent>
        <mc:AlternateContent xmlns:mc="http://schemas.openxmlformats.org/markup-compatibility/2006">
          <mc:Choice Requires="x14">
            <control shapeId="198690" r:id="rId31" name="Option Button 284">
              <controlPr defaultSize="0" autoPict="0">
                <anchor moveWithCells="1">
                  <from>
                    <xdr:col>2</xdr:col>
                    <xdr:colOff>1242060</xdr:colOff>
                    <xdr:row>16</xdr:row>
                    <xdr:rowOff>22860</xdr:rowOff>
                  </from>
                  <to>
                    <xdr:col>2</xdr:col>
                    <xdr:colOff>2537460</xdr:colOff>
                    <xdr:row>16</xdr:row>
                    <xdr:rowOff>259080</xdr:rowOff>
                  </to>
                </anchor>
              </controlPr>
            </control>
          </mc:Choice>
        </mc:AlternateContent>
        <mc:AlternateContent xmlns:mc="http://schemas.openxmlformats.org/markup-compatibility/2006">
          <mc:Choice Requires="x14">
            <control shapeId="198691" r:id="rId32" name="Option Button 285">
              <controlPr defaultSize="0" autoPict="0">
                <anchor moveWithCells="1">
                  <from>
                    <xdr:col>3</xdr:col>
                    <xdr:colOff>0</xdr:colOff>
                    <xdr:row>16</xdr:row>
                    <xdr:rowOff>22860</xdr:rowOff>
                  </from>
                  <to>
                    <xdr:col>3</xdr:col>
                    <xdr:colOff>1310640</xdr:colOff>
                    <xdr:row>16</xdr:row>
                    <xdr:rowOff>259080</xdr:rowOff>
                  </to>
                </anchor>
              </controlPr>
            </control>
          </mc:Choice>
        </mc:AlternateContent>
        <mc:AlternateContent xmlns:mc="http://schemas.openxmlformats.org/markup-compatibility/2006">
          <mc:Choice Requires="x14">
            <control shapeId="198692" r:id="rId33" name="Group Box 290">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98693" r:id="rId34" name="Group Box 296">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98694" r:id="rId35" name="Group Box 302">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98695" r:id="rId36" name="Group Box 308">
              <controlPr defaultSize="0" autoPict="0">
                <anchor moveWithCells="1">
                  <from>
                    <xdr:col>2</xdr:col>
                    <xdr:colOff>15240</xdr:colOff>
                    <xdr:row>277</xdr:row>
                    <xdr:rowOff>0</xdr:rowOff>
                  </from>
                  <to>
                    <xdr:col>3</xdr:col>
                    <xdr:colOff>2689860</xdr:colOff>
                    <xdr:row>280</xdr:row>
                    <xdr:rowOff>198120</xdr:rowOff>
                  </to>
                </anchor>
              </controlPr>
            </control>
          </mc:Choice>
        </mc:AlternateContent>
        <mc:AlternateContent xmlns:mc="http://schemas.openxmlformats.org/markup-compatibility/2006">
          <mc:Choice Requires="x14">
            <control shapeId="198696" r:id="rId37" name="チェック 164">
              <controlPr defaultSize="0" autoPict="0">
                <anchor moveWithCells="1">
                  <from>
                    <xdr:col>3</xdr:col>
                    <xdr:colOff>0</xdr:colOff>
                    <xdr:row>69</xdr:row>
                    <xdr:rowOff>0</xdr:rowOff>
                  </from>
                  <to>
                    <xdr:col>3</xdr:col>
                    <xdr:colOff>2758440</xdr:colOff>
                    <xdr:row>69</xdr:row>
                    <xdr:rowOff>243840</xdr:rowOff>
                  </to>
                </anchor>
              </controlPr>
            </control>
          </mc:Choice>
        </mc:AlternateContent>
        <mc:AlternateContent xmlns:mc="http://schemas.openxmlformats.org/markup-compatibility/2006">
          <mc:Choice Requires="x14">
            <control shapeId="198697" r:id="rId38" name="Check Box 350">
              <controlPr defaultSize="0" autoPict="0">
                <anchor moveWithCells="1">
                  <from>
                    <xdr:col>3</xdr:col>
                    <xdr:colOff>0</xdr:colOff>
                    <xdr:row>180</xdr:row>
                    <xdr:rowOff>30480</xdr:rowOff>
                  </from>
                  <to>
                    <xdr:col>3</xdr:col>
                    <xdr:colOff>2857500</xdr:colOff>
                    <xdr:row>181</xdr:row>
                    <xdr:rowOff>15240</xdr:rowOff>
                  </to>
                </anchor>
              </controlPr>
            </control>
          </mc:Choice>
        </mc:AlternateContent>
        <mc:AlternateContent xmlns:mc="http://schemas.openxmlformats.org/markup-compatibility/2006">
          <mc:Choice Requires="x14">
            <control shapeId="198698" r:id="rId39" name="チェック 182">
              <controlPr defaultSize="0" autoPict="0">
                <anchor moveWithCells="1">
                  <from>
                    <xdr:col>3</xdr:col>
                    <xdr:colOff>0</xdr:colOff>
                    <xdr:row>75</xdr:row>
                    <xdr:rowOff>15240</xdr:rowOff>
                  </from>
                  <to>
                    <xdr:col>3</xdr:col>
                    <xdr:colOff>861060</xdr:colOff>
                    <xdr:row>76</xdr:row>
                    <xdr:rowOff>0</xdr:rowOff>
                  </to>
                </anchor>
              </controlPr>
            </control>
          </mc:Choice>
        </mc:AlternateContent>
        <mc:AlternateContent xmlns:mc="http://schemas.openxmlformats.org/markup-compatibility/2006">
          <mc:Choice Requires="x14">
            <control shapeId="198699" r:id="rId40" name="チェック 183">
              <controlPr defaultSize="0" autoPict="0">
                <anchor moveWithCells="1">
                  <from>
                    <xdr:col>3</xdr:col>
                    <xdr:colOff>1508760</xdr:colOff>
                    <xdr:row>75</xdr:row>
                    <xdr:rowOff>15240</xdr:rowOff>
                  </from>
                  <to>
                    <xdr:col>3</xdr:col>
                    <xdr:colOff>2171700</xdr:colOff>
                    <xdr:row>76</xdr:row>
                    <xdr:rowOff>0</xdr:rowOff>
                  </to>
                </anchor>
              </controlPr>
            </control>
          </mc:Choice>
        </mc:AlternateContent>
        <mc:AlternateContent xmlns:mc="http://schemas.openxmlformats.org/markup-compatibility/2006">
          <mc:Choice Requires="x14">
            <control shapeId="198700" r:id="rId41" name="チェック 184">
              <controlPr defaultSize="0" autoPict="0">
                <anchor moveWithCells="1">
                  <from>
                    <xdr:col>3</xdr:col>
                    <xdr:colOff>2727960</xdr:colOff>
                    <xdr:row>75</xdr:row>
                    <xdr:rowOff>15240</xdr:rowOff>
                  </from>
                  <to>
                    <xdr:col>3</xdr:col>
                    <xdr:colOff>3444240</xdr:colOff>
                    <xdr:row>76</xdr:row>
                    <xdr:rowOff>0</xdr:rowOff>
                  </to>
                </anchor>
              </controlPr>
            </control>
          </mc:Choice>
        </mc:AlternateContent>
        <mc:AlternateContent xmlns:mc="http://schemas.openxmlformats.org/markup-compatibility/2006">
          <mc:Choice Requires="x14">
            <control shapeId="198701" r:id="rId42" name="チェック 187">
              <controlPr defaultSize="0" autoPict="0">
                <anchor moveWithCells="1">
                  <from>
                    <xdr:col>2</xdr:col>
                    <xdr:colOff>30480</xdr:colOff>
                    <xdr:row>256</xdr:row>
                    <xdr:rowOff>220980</xdr:rowOff>
                  </from>
                  <to>
                    <xdr:col>2</xdr:col>
                    <xdr:colOff>1851660</xdr:colOff>
                    <xdr:row>257</xdr:row>
                    <xdr:rowOff>220980</xdr:rowOff>
                  </to>
                </anchor>
              </controlPr>
            </control>
          </mc:Choice>
        </mc:AlternateContent>
        <mc:AlternateContent xmlns:mc="http://schemas.openxmlformats.org/markup-compatibility/2006">
          <mc:Choice Requires="x14">
            <control shapeId="198702" r:id="rId43" name="Check2-5">
              <controlPr defaultSize="0" autoPict="0">
                <anchor moveWithCells="1">
                  <from>
                    <xdr:col>2</xdr:col>
                    <xdr:colOff>53340</xdr:colOff>
                    <xdr:row>61</xdr:row>
                    <xdr:rowOff>1790700</xdr:rowOff>
                  </from>
                  <to>
                    <xdr:col>3</xdr:col>
                    <xdr:colOff>3185160</xdr:colOff>
                    <xdr:row>61</xdr:row>
                    <xdr:rowOff>2019300</xdr:rowOff>
                  </to>
                </anchor>
              </controlPr>
            </control>
          </mc:Choice>
        </mc:AlternateContent>
        <mc:AlternateContent xmlns:mc="http://schemas.openxmlformats.org/markup-compatibility/2006">
          <mc:Choice Requires="x14">
            <control shapeId="198703" r:id="rId44" name="チェック 250">
              <controlPr defaultSize="0" autoPict="0">
                <anchor moveWithCells="1">
                  <from>
                    <xdr:col>2</xdr:col>
                    <xdr:colOff>30480</xdr:colOff>
                    <xdr:row>75</xdr:row>
                    <xdr:rowOff>15240</xdr:rowOff>
                  </from>
                  <to>
                    <xdr:col>2</xdr:col>
                    <xdr:colOff>899160</xdr:colOff>
                    <xdr:row>76</xdr:row>
                    <xdr:rowOff>0</xdr:rowOff>
                  </to>
                </anchor>
              </controlPr>
            </control>
          </mc:Choice>
        </mc:AlternateContent>
        <mc:AlternateContent xmlns:mc="http://schemas.openxmlformats.org/markup-compatibility/2006">
          <mc:Choice Requires="x14">
            <control shapeId="198704" r:id="rId45" name="チェック 255">
              <controlPr defaultSize="0" autoPict="0">
                <anchor moveWithCells="1">
                  <from>
                    <xdr:col>2</xdr:col>
                    <xdr:colOff>22860</xdr:colOff>
                    <xdr:row>79</xdr:row>
                    <xdr:rowOff>83820</xdr:rowOff>
                  </from>
                  <to>
                    <xdr:col>2</xdr:col>
                    <xdr:colOff>876300</xdr:colOff>
                    <xdr:row>79</xdr:row>
                    <xdr:rowOff>320040</xdr:rowOff>
                  </to>
                </anchor>
              </controlPr>
            </control>
          </mc:Choice>
        </mc:AlternateContent>
        <mc:AlternateContent xmlns:mc="http://schemas.openxmlformats.org/markup-compatibility/2006">
          <mc:Choice Requires="x14">
            <control shapeId="198705" r:id="rId46" name="チェック 260">
              <controlPr defaultSize="0" autoPict="0">
                <anchor moveWithCells="1">
                  <from>
                    <xdr:col>2</xdr:col>
                    <xdr:colOff>30480</xdr:colOff>
                    <xdr:row>97</xdr:row>
                    <xdr:rowOff>7620</xdr:rowOff>
                  </from>
                  <to>
                    <xdr:col>2</xdr:col>
                    <xdr:colOff>876300</xdr:colOff>
                    <xdr:row>98</xdr:row>
                    <xdr:rowOff>22860</xdr:rowOff>
                  </to>
                </anchor>
              </controlPr>
            </control>
          </mc:Choice>
        </mc:AlternateContent>
        <mc:AlternateContent xmlns:mc="http://schemas.openxmlformats.org/markup-compatibility/2006">
          <mc:Choice Requires="x14">
            <control shapeId="198706" r:id="rId47" name="チェック 256">
              <controlPr defaultSize="0" autoPict="0">
                <anchor moveWithCells="1">
                  <from>
                    <xdr:col>2</xdr:col>
                    <xdr:colOff>30480</xdr:colOff>
                    <xdr:row>91</xdr:row>
                    <xdr:rowOff>22860</xdr:rowOff>
                  </from>
                  <to>
                    <xdr:col>2</xdr:col>
                    <xdr:colOff>876300</xdr:colOff>
                    <xdr:row>92</xdr:row>
                    <xdr:rowOff>22860</xdr:rowOff>
                  </to>
                </anchor>
              </controlPr>
            </control>
          </mc:Choice>
        </mc:AlternateContent>
        <mc:AlternateContent xmlns:mc="http://schemas.openxmlformats.org/markup-compatibility/2006">
          <mc:Choice Requires="x14">
            <control shapeId="198707" r:id="rId48" name="チェック 261">
              <controlPr defaultSize="0" autoPict="0">
                <anchor moveWithCells="1">
                  <from>
                    <xdr:col>3</xdr:col>
                    <xdr:colOff>0</xdr:colOff>
                    <xdr:row>97</xdr:row>
                    <xdr:rowOff>7620</xdr:rowOff>
                  </from>
                  <to>
                    <xdr:col>3</xdr:col>
                    <xdr:colOff>1188720</xdr:colOff>
                    <xdr:row>98</xdr:row>
                    <xdr:rowOff>22860</xdr:rowOff>
                  </to>
                </anchor>
              </controlPr>
            </control>
          </mc:Choice>
        </mc:AlternateContent>
        <mc:AlternateContent xmlns:mc="http://schemas.openxmlformats.org/markup-compatibility/2006">
          <mc:Choice Requires="x14">
            <control shapeId="198708" r:id="rId49" name="チェック 262">
              <controlPr defaultSize="0" autoPict="0">
                <anchor moveWithCells="1">
                  <from>
                    <xdr:col>2</xdr:col>
                    <xdr:colOff>22860</xdr:colOff>
                    <xdr:row>111</xdr:row>
                    <xdr:rowOff>0</xdr:rowOff>
                  </from>
                  <to>
                    <xdr:col>2</xdr:col>
                    <xdr:colOff>876300</xdr:colOff>
                    <xdr:row>112</xdr:row>
                    <xdr:rowOff>15240</xdr:rowOff>
                  </to>
                </anchor>
              </controlPr>
            </control>
          </mc:Choice>
        </mc:AlternateContent>
        <mc:AlternateContent xmlns:mc="http://schemas.openxmlformats.org/markup-compatibility/2006">
          <mc:Choice Requires="x14">
            <control shapeId="198709" r:id="rId50" name="チェック 263">
              <controlPr defaultSize="0" autoPict="0">
                <anchor moveWithCells="1">
                  <from>
                    <xdr:col>2</xdr:col>
                    <xdr:colOff>2583180</xdr:colOff>
                    <xdr:row>111</xdr:row>
                    <xdr:rowOff>0</xdr:rowOff>
                  </from>
                  <to>
                    <xdr:col>3</xdr:col>
                    <xdr:colOff>1165860</xdr:colOff>
                    <xdr:row>112</xdr:row>
                    <xdr:rowOff>15240</xdr:rowOff>
                  </to>
                </anchor>
              </controlPr>
            </control>
          </mc:Choice>
        </mc:AlternateContent>
        <mc:AlternateContent xmlns:mc="http://schemas.openxmlformats.org/markup-compatibility/2006">
          <mc:Choice Requires="x14">
            <control shapeId="198710" r:id="rId51" name="チェック 264">
              <controlPr defaultSize="0" autoPict="0">
                <anchor moveWithCells="1">
                  <from>
                    <xdr:col>2</xdr:col>
                    <xdr:colOff>30480</xdr:colOff>
                    <xdr:row>118</xdr:row>
                    <xdr:rowOff>15240</xdr:rowOff>
                  </from>
                  <to>
                    <xdr:col>2</xdr:col>
                    <xdr:colOff>876300</xdr:colOff>
                    <xdr:row>119</xdr:row>
                    <xdr:rowOff>0</xdr:rowOff>
                  </to>
                </anchor>
              </controlPr>
            </control>
          </mc:Choice>
        </mc:AlternateContent>
        <mc:AlternateContent xmlns:mc="http://schemas.openxmlformats.org/markup-compatibility/2006">
          <mc:Choice Requires="x14">
            <control shapeId="198711" r:id="rId52" name="チェック 267">
              <controlPr defaultSize="0" autoPict="0">
                <anchor moveWithCells="1">
                  <from>
                    <xdr:col>2</xdr:col>
                    <xdr:colOff>30480</xdr:colOff>
                    <xdr:row>115</xdr:row>
                    <xdr:rowOff>0</xdr:rowOff>
                  </from>
                  <to>
                    <xdr:col>2</xdr:col>
                    <xdr:colOff>876300</xdr:colOff>
                    <xdr:row>116</xdr:row>
                    <xdr:rowOff>7620</xdr:rowOff>
                  </to>
                </anchor>
              </controlPr>
            </control>
          </mc:Choice>
        </mc:AlternateContent>
        <mc:AlternateContent xmlns:mc="http://schemas.openxmlformats.org/markup-compatibility/2006">
          <mc:Choice Requires="x14">
            <control shapeId="198712" r:id="rId53" name="チェック 268">
              <controlPr defaultSize="0" autoPict="0">
                <anchor moveWithCells="1">
                  <from>
                    <xdr:col>2</xdr:col>
                    <xdr:colOff>2583180</xdr:colOff>
                    <xdr:row>115</xdr:row>
                    <xdr:rowOff>0</xdr:rowOff>
                  </from>
                  <to>
                    <xdr:col>3</xdr:col>
                    <xdr:colOff>1188720</xdr:colOff>
                    <xdr:row>116</xdr:row>
                    <xdr:rowOff>15240</xdr:rowOff>
                  </to>
                </anchor>
              </controlPr>
            </control>
          </mc:Choice>
        </mc:AlternateContent>
        <mc:AlternateContent xmlns:mc="http://schemas.openxmlformats.org/markup-compatibility/2006">
          <mc:Choice Requires="x14">
            <control shapeId="198713" r:id="rId54" name="チェック 269">
              <controlPr defaultSize="0" autoPict="0">
                <anchor moveWithCells="1">
                  <from>
                    <xdr:col>2</xdr:col>
                    <xdr:colOff>30480</xdr:colOff>
                    <xdr:row>145</xdr:row>
                    <xdr:rowOff>0</xdr:rowOff>
                  </from>
                  <to>
                    <xdr:col>2</xdr:col>
                    <xdr:colOff>876300</xdr:colOff>
                    <xdr:row>146</xdr:row>
                    <xdr:rowOff>15240</xdr:rowOff>
                  </to>
                </anchor>
              </controlPr>
            </control>
          </mc:Choice>
        </mc:AlternateContent>
        <mc:AlternateContent xmlns:mc="http://schemas.openxmlformats.org/markup-compatibility/2006">
          <mc:Choice Requires="x14">
            <control shapeId="198714" r:id="rId55" name="チェック 270">
              <controlPr defaultSize="0" autoPict="0">
                <anchor moveWithCells="1">
                  <from>
                    <xdr:col>2</xdr:col>
                    <xdr:colOff>2575560</xdr:colOff>
                    <xdr:row>145</xdr:row>
                    <xdr:rowOff>0</xdr:rowOff>
                  </from>
                  <to>
                    <xdr:col>3</xdr:col>
                    <xdr:colOff>1173480</xdr:colOff>
                    <xdr:row>146</xdr:row>
                    <xdr:rowOff>15240</xdr:rowOff>
                  </to>
                </anchor>
              </controlPr>
            </control>
          </mc:Choice>
        </mc:AlternateContent>
        <mc:AlternateContent xmlns:mc="http://schemas.openxmlformats.org/markup-compatibility/2006">
          <mc:Choice Requires="x14">
            <control shapeId="198715" r:id="rId56" name="チェック 271">
              <controlPr defaultSize="0" autoPict="0">
                <anchor moveWithCells="1">
                  <from>
                    <xdr:col>2</xdr:col>
                    <xdr:colOff>30480</xdr:colOff>
                    <xdr:row>152</xdr:row>
                    <xdr:rowOff>30480</xdr:rowOff>
                  </from>
                  <to>
                    <xdr:col>2</xdr:col>
                    <xdr:colOff>876300</xdr:colOff>
                    <xdr:row>153</xdr:row>
                    <xdr:rowOff>0</xdr:rowOff>
                  </to>
                </anchor>
              </controlPr>
            </control>
          </mc:Choice>
        </mc:AlternateContent>
        <mc:AlternateContent xmlns:mc="http://schemas.openxmlformats.org/markup-compatibility/2006">
          <mc:Choice Requires="x14">
            <control shapeId="198716" r:id="rId57" name="チェック 274">
              <controlPr defaultSize="0" autoPict="0">
                <anchor moveWithCells="1">
                  <from>
                    <xdr:col>2</xdr:col>
                    <xdr:colOff>30480</xdr:colOff>
                    <xdr:row>149</xdr:row>
                    <xdr:rowOff>0</xdr:rowOff>
                  </from>
                  <to>
                    <xdr:col>2</xdr:col>
                    <xdr:colOff>876300</xdr:colOff>
                    <xdr:row>150</xdr:row>
                    <xdr:rowOff>15240</xdr:rowOff>
                  </to>
                </anchor>
              </controlPr>
            </control>
          </mc:Choice>
        </mc:AlternateContent>
        <mc:AlternateContent xmlns:mc="http://schemas.openxmlformats.org/markup-compatibility/2006">
          <mc:Choice Requires="x14">
            <control shapeId="198717" r:id="rId58" name="チェック 275">
              <controlPr defaultSize="0" autoPict="0">
                <anchor moveWithCells="1">
                  <from>
                    <xdr:col>2</xdr:col>
                    <xdr:colOff>2575560</xdr:colOff>
                    <xdr:row>149</xdr:row>
                    <xdr:rowOff>0</xdr:rowOff>
                  </from>
                  <to>
                    <xdr:col>3</xdr:col>
                    <xdr:colOff>1165860</xdr:colOff>
                    <xdr:row>150</xdr:row>
                    <xdr:rowOff>15240</xdr:rowOff>
                  </to>
                </anchor>
              </controlPr>
            </control>
          </mc:Choice>
        </mc:AlternateContent>
        <mc:AlternateContent xmlns:mc="http://schemas.openxmlformats.org/markup-compatibility/2006">
          <mc:Choice Requires="x14">
            <control shapeId="198718" r:id="rId59" name="チェック 276">
              <controlPr defaultSize="0" autoPict="0">
                <anchor moveWithCells="1">
                  <from>
                    <xdr:col>2</xdr:col>
                    <xdr:colOff>22860</xdr:colOff>
                    <xdr:row>127</xdr:row>
                    <xdr:rowOff>320040</xdr:rowOff>
                  </from>
                  <to>
                    <xdr:col>2</xdr:col>
                    <xdr:colOff>876300</xdr:colOff>
                    <xdr:row>129</xdr:row>
                    <xdr:rowOff>15240</xdr:rowOff>
                  </to>
                </anchor>
              </controlPr>
            </control>
          </mc:Choice>
        </mc:AlternateContent>
        <mc:AlternateContent xmlns:mc="http://schemas.openxmlformats.org/markup-compatibility/2006">
          <mc:Choice Requires="x14">
            <control shapeId="198719" r:id="rId60" name="チェック 277">
              <controlPr defaultSize="0" autoPict="0">
                <anchor moveWithCells="1">
                  <from>
                    <xdr:col>2</xdr:col>
                    <xdr:colOff>2583180</xdr:colOff>
                    <xdr:row>127</xdr:row>
                    <xdr:rowOff>320040</xdr:rowOff>
                  </from>
                  <to>
                    <xdr:col>3</xdr:col>
                    <xdr:colOff>1181100</xdr:colOff>
                    <xdr:row>129</xdr:row>
                    <xdr:rowOff>15240</xdr:rowOff>
                  </to>
                </anchor>
              </controlPr>
            </control>
          </mc:Choice>
        </mc:AlternateContent>
        <mc:AlternateContent xmlns:mc="http://schemas.openxmlformats.org/markup-compatibility/2006">
          <mc:Choice Requires="x14">
            <control shapeId="198720" r:id="rId61" name="チェック 278">
              <controlPr defaultSize="0" autoPict="0">
                <anchor moveWithCells="1">
                  <from>
                    <xdr:col>2</xdr:col>
                    <xdr:colOff>30480</xdr:colOff>
                    <xdr:row>135</xdr:row>
                    <xdr:rowOff>30480</xdr:rowOff>
                  </from>
                  <to>
                    <xdr:col>2</xdr:col>
                    <xdr:colOff>876300</xdr:colOff>
                    <xdr:row>136</xdr:row>
                    <xdr:rowOff>0</xdr:rowOff>
                  </to>
                </anchor>
              </controlPr>
            </control>
          </mc:Choice>
        </mc:AlternateContent>
        <mc:AlternateContent xmlns:mc="http://schemas.openxmlformats.org/markup-compatibility/2006">
          <mc:Choice Requires="x14">
            <control shapeId="198721" r:id="rId62" name="チェック 281">
              <controlPr defaultSize="0" autoPict="0">
                <anchor moveWithCells="1">
                  <from>
                    <xdr:col>2</xdr:col>
                    <xdr:colOff>22860</xdr:colOff>
                    <xdr:row>132</xdr:row>
                    <xdr:rowOff>0</xdr:rowOff>
                  </from>
                  <to>
                    <xdr:col>2</xdr:col>
                    <xdr:colOff>876300</xdr:colOff>
                    <xdr:row>133</xdr:row>
                    <xdr:rowOff>7620</xdr:rowOff>
                  </to>
                </anchor>
              </controlPr>
            </control>
          </mc:Choice>
        </mc:AlternateContent>
        <mc:AlternateContent xmlns:mc="http://schemas.openxmlformats.org/markup-compatibility/2006">
          <mc:Choice Requires="x14">
            <control shapeId="198722" r:id="rId63" name="チェック 282">
              <controlPr defaultSize="0" autoPict="0">
                <anchor moveWithCells="1">
                  <from>
                    <xdr:col>2</xdr:col>
                    <xdr:colOff>2575560</xdr:colOff>
                    <xdr:row>132</xdr:row>
                    <xdr:rowOff>0</xdr:rowOff>
                  </from>
                  <to>
                    <xdr:col>3</xdr:col>
                    <xdr:colOff>1181100</xdr:colOff>
                    <xdr:row>133</xdr:row>
                    <xdr:rowOff>7620</xdr:rowOff>
                  </to>
                </anchor>
              </controlPr>
            </control>
          </mc:Choice>
        </mc:AlternateContent>
        <mc:AlternateContent xmlns:mc="http://schemas.openxmlformats.org/markup-compatibility/2006">
          <mc:Choice Requires="x14">
            <control shapeId="198723" r:id="rId64" name="チェック 285">
              <controlPr defaultSize="0" autoPict="0">
                <anchor moveWithCells="1">
                  <from>
                    <xdr:col>2</xdr:col>
                    <xdr:colOff>22860</xdr:colOff>
                    <xdr:row>183</xdr:row>
                    <xdr:rowOff>0</xdr:rowOff>
                  </from>
                  <to>
                    <xdr:col>2</xdr:col>
                    <xdr:colOff>876300</xdr:colOff>
                    <xdr:row>184</xdr:row>
                    <xdr:rowOff>22860</xdr:rowOff>
                  </to>
                </anchor>
              </controlPr>
            </control>
          </mc:Choice>
        </mc:AlternateContent>
        <mc:AlternateContent xmlns:mc="http://schemas.openxmlformats.org/markup-compatibility/2006">
          <mc:Choice Requires="x14">
            <control shapeId="198724" r:id="rId65" name="チェック 424">
              <controlPr defaultSize="0" autoPict="0">
                <anchor moveWithCells="1">
                  <from>
                    <xdr:col>2</xdr:col>
                    <xdr:colOff>68580</xdr:colOff>
                    <xdr:row>279</xdr:row>
                    <xdr:rowOff>38100</xdr:rowOff>
                  </from>
                  <to>
                    <xdr:col>3</xdr:col>
                    <xdr:colOff>2392680</xdr:colOff>
                    <xdr:row>279</xdr:row>
                    <xdr:rowOff>259080</xdr:rowOff>
                  </to>
                </anchor>
              </controlPr>
            </control>
          </mc:Choice>
        </mc:AlternateContent>
        <mc:AlternateContent xmlns:mc="http://schemas.openxmlformats.org/markup-compatibility/2006">
          <mc:Choice Requires="x14">
            <control shapeId="198725" r:id="rId66" name="チェック 428">
              <controlPr defaultSize="0" autoPict="0">
                <anchor moveWithCells="1">
                  <from>
                    <xdr:col>2</xdr:col>
                    <xdr:colOff>68580</xdr:colOff>
                    <xdr:row>291</xdr:row>
                    <xdr:rowOff>38100</xdr:rowOff>
                  </from>
                  <to>
                    <xdr:col>3</xdr:col>
                    <xdr:colOff>2392680</xdr:colOff>
                    <xdr:row>291</xdr:row>
                    <xdr:rowOff>259080</xdr:rowOff>
                  </to>
                </anchor>
              </controlPr>
            </control>
          </mc:Choice>
        </mc:AlternateContent>
        <mc:AlternateContent xmlns:mc="http://schemas.openxmlformats.org/markup-compatibility/2006">
          <mc:Choice Requires="x14">
            <control shapeId="198726" r:id="rId67" name="チェック 429">
              <controlPr defaultSize="0" autoPict="0">
                <anchor moveWithCells="1">
                  <from>
                    <xdr:col>2</xdr:col>
                    <xdr:colOff>68580</xdr:colOff>
                    <xdr:row>308</xdr:row>
                    <xdr:rowOff>38100</xdr:rowOff>
                  </from>
                  <to>
                    <xdr:col>3</xdr:col>
                    <xdr:colOff>2392680</xdr:colOff>
                    <xdr:row>308</xdr:row>
                    <xdr:rowOff>259080</xdr:rowOff>
                  </to>
                </anchor>
              </controlPr>
            </control>
          </mc:Choice>
        </mc:AlternateContent>
        <mc:AlternateContent xmlns:mc="http://schemas.openxmlformats.org/markup-compatibility/2006">
          <mc:Choice Requires="x14">
            <control shapeId="198727" r:id="rId68" name="チェック 536">
              <controlPr defaultSize="0" autoPict="0">
                <anchor moveWithCells="1">
                  <from>
                    <xdr:col>2</xdr:col>
                    <xdr:colOff>30480</xdr:colOff>
                    <xdr:row>181</xdr:row>
                    <xdr:rowOff>0</xdr:rowOff>
                  </from>
                  <to>
                    <xdr:col>2</xdr:col>
                    <xdr:colOff>708660</xdr:colOff>
                    <xdr:row>182</xdr:row>
                    <xdr:rowOff>0</xdr:rowOff>
                  </to>
                </anchor>
              </controlPr>
            </control>
          </mc:Choice>
        </mc:AlternateContent>
        <mc:AlternateContent xmlns:mc="http://schemas.openxmlformats.org/markup-compatibility/2006">
          <mc:Choice Requires="x14">
            <control shapeId="198728" r:id="rId69" name="チェック 537">
              <controlPr defaultSize="0" autoPict="0">
                <anchor moveWithCells="1">
                  <from>
                    <xdr:col>3</xdr:col>
                    <xdr:colOff>0</xdr:colOff>
                    <xdr:row>181</xdr:row>
                    <xdr:rowOff>15240</xdr:rowOff>
                  </from>
                  <to>
                    <xdr:col>3</xdr:col>
                    <xdr:colOff>1584960</xdr:colOff>
                    <xdr:row>182</xdr:row>
                    <xdr:rowOff>7620</xdr:rowOff>
                  </to>
                </anchor>
              </controlPr>
            </control>
          </mc:Choice>
        </mc:AlternateContent>
        <mc:AlternateContent xmlns:mc="http://schemas.openxmlformats.org/markup-compatibility/2006">
          <mc:Choice Requires="x14">
            <control shapeId="198729" r:id="rId70" name="チェック 541">
              <controlPr defaultSize="0" autoPict="0">
                <anchor moveWithCells="1">
                  <from>
                    <xdr:col>2</xdr:col>
                    <xdr:colOff>30480</xdr:colOff>
                    <xdr:row>107</xdr:row>
                    <xdr:rowOff>30480</xdr:rowOff>
                  </from>
                  <to>
                    <xdr:col>2</xdr:col>
                    <xdr:colOff>1478280</xdr:colOff>
                    <xdr:row>107</xdr:row>
                    <xdr:rowOff>297180</xdr:rowOff>
                  </to>
                </anchor>
              </controlPr>
            </control>
          </mc:Choice>
        </mc:AlternateContent>
        <mc:AlternateContent xmlns:mc="http://schemas.openxmlformats.org/markup-compatibility/2006">
          <mc:Choice Requires="x14">
            <control shapeId="198730" r:id="rId71" name="チェック 543">
              <controlPr defaultSize="0" autoPict="0">
                <anchor moveWithCells="1">
                  <from>
                    <xdr:col>2</xdr:col>
                    <xdr:colOff>2575560</xdr:colOff>
                    <xdr:row>107</xdr:row>
                    <xdr:rowOff>22860</xdr:rowOff>
                  </from>
                  <to>
                    <xdr:col>3</xdr:col>
                    <xdr:colOff>853440</xdr:colOff>
                    <xdr:row>107</xdr:row>
                    <xdr:rowOff>289560</xdr:rowOff>
                  </to>
                </anchor>
              </controlPr>
            </control>
          </mc:Choice>
        </mc:AlternateContent>
        <mc:AlternateContent xmlns:mc="http://schemas.openxmlformats.org/markup-compatibility/2006">
          <mc:Choice Requires="x14">
            <control shapeId="198731" r:id="rId72" name="チェック 545">
              <controlPr defaultSize="0" autoPict="0">
                <anchor moveWithCells="1">
                  <from>
                    <xdr:col>2</xdr:col>
                    <xdr:colOff>30480</xdr:colOff>
                    <xdr:row>124</xdr:row>
                    <xdr:rowOff>30480</xdr:rowOff>
                  </from>
                  <to>
                    <xdr:col>2</xdr:col>
                    <xdr:colOff>1470660</xdr:colOff>
                    <xdr:row>124</xdr:row>
                    <xdr:rowOff>289560</xdr:rowOff>
                  </to>
                </anchor>
              </controlPr>
            </control>
          </mc:Choice>
        </mc:AlternateContent>
        <mc:AlternateContent xmlns:mc="http://schemas.openxmlformats.org/markup-compatibility/2006">
          <mc:Choice Requires="x14">
            <control shapeId="198732" r:id="rId73" name="チェック 546">
              <controlPr defaultSize="0" autoPict="0">
                <anchor moveWithCells="1">
                  <from>
                    <xdr:col>2</xdr:col>
                    <xdr:colOff>2583180</xdr:colOff>
                    <xdr:row>124</xdr:row>
                    <xdr:rowOff>30480</xdr:rowOff>
                  </from>
                  <to>
                    <xdr:col>3</xdr:col>
                    <xdr:colOff>845820</xdr:colOff>
                    <xdr:row>124</xdr:row>
                    <xdr:rowOff>289560</xdr:rowOff>
                  </to>
                </anchor>
              </controlPr>
            </control>
          </mc:Choice>
        </mc:AlternateContent>
        <mc:AlternateContent xmlns:mc="http://schemas.openxmlformats.org/markup-compatibility/2006">
          <mc:Choice Requires="x14">
            <control shapeId="198733" r:id="rId74" name="チェック 548">
              <controlPr defaultSize="0" autoPict="0">
                <anchor moveWithCells="1">
                  <from>
                    <xdr:col>2</xdr:col>
                    <xdr:colOff>30480</xdr:colOff>
                    <xdr:row>141</xdr:row>
                    <xdr:rowOff>30480</xdr:rowOff>
                  </from>
                  <to>
                    <xdr:col>2</xdr:col>
                    <xdr:colOff>1478280</xdr:colOff>
                    <xdr:row>141</xdr:row>
                    <xdr:rowOff>297180</xdr:rowOff>
                  </to>
                </anchor>
              </controlPr>
            </control>
          </mc:Choice>
        </mc:AlternateContent>
        <mc:AlternateContent xmlns:mc="http://schemas.openxmlformats.org/markup-compatibility/2006">
          <mc:Choice Requires="x14">
            <control shapeId="198734" r:id="rId75" name="チェック 549">
              <controlPr defaultSize="0" autoPict="0">
                <anchor moveWithCells="1">
                  <from>
                    <xdr:col>2</xdr:col>
                    <xdr:colOff>2575560</xdr:colOff>
                    <xdr:row>141</xdr:row>
                    <xdr:rowOff>22860</xdr:rowOff>
                  </from>
                  <to>
                    <xdr:col>3</xdr:col>
                    <xdr:colOff>822960</xdr:colOff>
                    <xdr:row>141</xdr:row>
                    <xdr:rowOff>297180</xdr:rowOff>
                  </to>
                </anchor>
              </controlPr>
            </control>
          </mc:Choice>
        </mc:AlternateContent>
        <mc:AlternateContent xmlns:mc="http://schemas.openxmlformats.org/markup-compatibility/2006">
          <mc:Choice Requires="x14">
            <control shapeId="198735" r:id="rId76" name="チェック 550">
              <controlPr defaultSize="0" autoPict="0">
                <anchor moveWithCells="1">
                  <from>
                    <xdr:col>2</xdr:col>
                    <xdr:colOff>30480</xdr:colOff>
                    <xdr:row>158</xdr:row>
                    <xdr:rowOff>30480</xdr:rowOff>
                  </from>
                  <to>
                    <xdr:col>2</xdr:col>
                    <xdr:colOff>1478280</xdr:colOff>
                    <xdr:row>158</xdr:row>
                    <xdr:rowOff>297180</xdr:rowOff>
                  </to>
                </anchor>
              </controlPr>
            </control>
          </mc:Choice>
        </mc:AlternateContent>
        <mc:AlternateContent xmlns:mc="http://schemas.openxmlformats.org/markup-compatibility/2006">
          <mc:Choice Requires="x14">
            <control shapeId="198736" r:id="rId77" name="チェック 551">
              <controlPr defaultSize="0" autoPict="0">
                <anchor moveWithCells="1">
                  <from>
                    <xdr:col>2</xdr:col>
                    <xdr:colOff>2583180</xdr:colOff>
                    <xdr:row>158</xdr:row>
                    <xdr:rowOff>30480</xdr:rowOff>
                  </from>
                  <to>
                    <xdr:col>3</xdr:col>
                    <xdr:colOff>838200</xdr:colOff>
                    <xdr:row>158</xdr:row>
                    <xdr:rowOff>289560</xdr:rowOff>
                  </to>
                </anchor>
              </controlPr>
            </control>
          </mc:Choice>
        </mc:AlternateContent>
        <mc:AlternateContent xmlns:mc="http://schemas.openxmlformats.org/markup-compatibility/2006">
          <mc:Choice Requires="x14">
            <control shapeId="198737" r:id="rId78" name="チェック 552">
              <controlPr defaultSize="0" autoPict="0">
                <anchor moveWithCells="1">
                  <from>
                    <xdr:col>2</xdr:col>
                    <xdr:colOff>68580</xdr:colOff>
                    <xdr:row>303</xdr:row>
                    <xdr:rowOff>38100</xdr:rowOff>
                  </from>
                  <to>
                    <xdr:col>3</xdr:col>
                    <xdr:colOff>2392680</xdr:colOff>
                    <xdr:row>303</xdr:row>
                    <xdr:rowOff>259080</xdr:rowOff>
                  </to>
                </anchor>
              </controlPr>
            </control>
          </mc:Choice>
        </mc:AlternateContent>
        <mc:AlternateContent xmlns:mc="http://schemas.openxmlformats.org/markup-compatibility/2006">
          <mc:Choice Requires="x14">
            <control shapeId="198738" r:id="rId79" name="チェック 558">
              <controlPr defaultSize="0" autoPict="0">
                <anchor moveWithCells="1">
                  <from>
                    <xdr:col>2</xdr:col>
                    <xdr:colOff>68580</xdr:colOff>
                    <xdr:row>298</xdr:row>
                    <xdr:rowOff>38100</xdr:rowOff>
                  </from>
                  <to>
                    <xdr:col>3</xdr:col>
                    <xdr:colOff>2392680</xdr:colOff>
                    <xdr:row>298</xdr:row>
                    <xdr:rowOff>259080</xdr:rowOff>
                  </to>
                </anchor>
              </controlPr>
            </control>
          </mc:Choice>
        </mc:AlternateContent>
        <mc:AlternateContent xmlns:mc="http://schemas.openxmlformats.org/markup-compatibility/2006">
          <mc:Choice Requires="x14">
            <control shapeId="198739" r:id="rId80" name="チェック 561">
              <controlPr defaultSize="0" autoPict="0">
                <anchor moveWithCells="1">
                  <from>
                    <xdr:col>2</xdr:col>
                    <xdr:colOff>53340</xdr:colOff>
                    <xdr:row>61</xdr:row>
                    <xdr:rowOff>2057400</xdr:rowOff>
                  </from>
                  <to>
                    <xdr:col>3</xdr:col>
                    <xdr:colOff>3185160</xdr:colOff>
                    <xdr:row>61</xdr:row>
                    <xdr:rowOff>2278380</xdr:rowOff>
                  </to>
                </anchor>
              </controlPr>
            </control>
          </mc:Choice>
        </mc:AlternateContent>
        <mc:AlternateContent xmlns:mc="http://schemas.openxmlformats.org/markup-compatibility/2006">
          <mc:Choice Requires="x14">
            <control shapeId="198740" r:id="rId81" name="チェック 562">
              <controlPr defaultSize="0" autoPict="0">
                <anchor moveWithCells="1">
                  <from>
                    <xdr:col>2</xdr:col>
                    <xdr:colOff>53340</xdr:colOff>
                    <xdr:row>61</xdr:row>
                    <xdr:rowOff>2324100</xdr:rowOff>
                  </from>
                  <to>
                    <xdr:col>3</xdr:col>
                    <xdr:colOff>3185160</xdr:colOff>
                    <xdr:row>61</xdr:row>
                    <xdr:rowOff>2537460</xdr:rowOff>
                  </to>
                </anchor>
              </controlPr>
            </control>
          </mc:Choice>
        </mc:AlternateContent>
        <mc:AlternateContent xmlns:mc="http://schemas.openxmlformats.org/markup-compatibility/2006">
          <mc:Choice Requires="x14">
            <control shapeId="198741" r:id="rId82" name="チェック 563">
              <controlPr defaultSize="0" autoPict="0">
                <anchor moveWithCells="1">
                  <from>
                    <xdr:col>2</xdr:col>
                    <xdr:colOff>53340</xdr:colOff>
                    <xdr:row>61</xdr:row>
                    <xdr:rowOff>2583180</xdr:rowOff>
                  </from>
                  <to>
                    <xdr:col>3</xdr:col>
                    <xdr:colOff>3185160</xdr:colOff>
                    <xdr:row>61</xdr:row>
                    <xdr:rowOff>2796540</xdr:rowOff>
                  </to>
                </anchor>
              </controlPr>
            </control>
          </mc:Choice>
        </mc:AlternateContent>
        <mc:AlternateContent xmlns:mc="http://schemas.openxmlformats.org/markup-compatibility/2006">
          <mc:Choice Requires="x14">
            <control shapeId="198742" r:id="rId83" name="チェック 564">
              <controlPr defaultSize="0" autoPict="0">
                <anchor moveWithCells="1">
                  <from>
                    <xdr:col>2</xdr:col>
                    <xdr:colOff>53340</xdr:colOff>
                    <xdr:row>61</xdr:row>
                    <xdr:rowOff>2842260</xdr:rowOff>
                  </from>
                  <to>
                    <xdr:col>3</xdr:col>
                    <xdr:colOff>3185160</xdr:colOff>
                    <xdr:row>61</xdr:row>
                    <xdr:rowOff>3070860</xdr:rowOff>
                  </to>
                </anchor>
              </controlPr>
            </control>
          </mc:Choice>
        </mc:AlternateContent>
        <mc:AlternateContent xmlns:mc="http://schemas.openxmlformats.org/markup-compatibility/2006">
          <mc:Choice Requires="x14">
            <control shapeId="198743" r:id="rId84" name="チェック 565">
              <controlPr defaultSize="0" autoPict="0">
                <anchor moveWithCells="1">
                  <from>
                    <xdr:col>2</xdr:col>
                    <xdr:colOff>53340</xdr:colOff>
                    <xdr:row>61</xdr:row>
                    <xdr:rowOff>3116580</xdr:rowOff>
                  </from>
                  <to>
                    <xdr:col>3</xdr:col>
                    <xdr:colOff>3185160</xdr:colOff>
                    <xdr:row>61</xdr:row>
                    <xdr:rowOff>3337560</xdr:rowOff>
                  </to>
                </anchor>
              </controlPr>
            </control>
          </mc:Choice>
        </mc:AlternateContent>
        <mc:AlternateContent xmlns:mc="http://schemas.openxmlformats.org/markup-compatibility/2006">
          <mc:Choice Requires="x14">
            <control shapeId="198744" r:id="rId85" name="チェック 566">
              <controlPr defaultSize="0" autoPict="0">
                <anchor moveWithCells="1">
                  <from>
                    <xdr:col>2</xdr:col>
                    <xdr:colOff>53340</xdr:colOff>
                    <xdr:row>61</xdr:row>
                    <xdr:rowOff>3383280</xdr:rowOff>
                  </from>
                  <to>
                    <xdr:col>3</xdr:col>
                    <xdr:colOff>3185160</xdr:colOff>
                    <xdr:row>61</xdr:row>
                    <xdr:rowOff>3596640</xdr:rowOff>
                  </to>
                </anchor>
              </controlPr>
            </control>
          </mc:Choice>
        </mc:AlternateContent>
        <mc:AlternateContent xmlns:mc="http://schemas.openxmlformats.org/markup-compatibility/2006">
          <mc:Choice Requires="x14">
            <control shapeId="198745" r:id="rId86" name="チェック 567">
              <controlPr defaultSize="0" autoPict="0">
                <anchor moveWithCells="1">
                  <from>
                    <xdr:col>2</xdr:col>
                    <xdr:colOff>53340</xdr:colOff>
                    <xdr:row>61</xdr:row>
                    <xdr:rowOff>3642360</xdr:rowOff>
                  </from>
                  <to>
                    <xdr:col>3</xdr:col>
                    <xdr:colOff>3185160</xdr:colOff>
                    <xdr:row>61</xdr:row>
                    <xdr:rowOff>3870960</xdr:rowOff>
                  </to>
                </anchor>
              </controlPr>
            </control>
          </mc:Choice>
        </mc:AlternateContent>
        <mc:AlternateContent xmlns:mc="http://schemas.openxmlformats.org/markup-compatibility/2006">
          <mc:Choice Requires="x14">
            <control shapeId="198746" r:id="rId87" name="チェック 602">
              <controlPr defaultSize="0" autoPict="0">
                <anchor moveWithCells="1">
                  <from>
                    <xdr:col>1</xdr:col>
                    <xdr:colOff>38100</xdr:colOff>
                    <xdr:row>258</xdr:row>
                    <xdr:rowOff>152400</xdr:rowOff>
                  </from>
                  <to>
                    <xdr:col>2</xdr:col>
                    <xdr:colOff>2491740</xdr:colOff>
                    <xdr:row>258</xdr:row>
                    <xdr:rowOff>327660</xdr:rowOff>
                  </to>
                </anchor>
              </controlPr>
            </control>
          </mc:Choice>
        </mc:AlternateContent>
        <mc:AlternateContent xmlns:mc="http://schemas.openxmlformats.org/markup-compatibility/2006">
          <mc:Choice Requires="x14">
            <control shapeId="198747" r:id="rId88" name="チェック 603">
              <controlPr defaultSize="0" autoPict="0">
                <anchor moveWithCells="1">
                  <from>
                    <xdr:col>1</xdr:col>
                    <xdr:colOff>38100</xdr:colOff>
                    <xdr:row>258</xdr:row>
                    <xdr:rowOff>396240</xdr:rowOff>
                  </from>
                  <to>
                    <xdr:col>2</xdr:col>
                    <xdr:colOff>2491740</xdr:colOff>
                    <xdr:row>258</xdr:row>
                    <xdr:rowOff>571500</xdr:rowOff>
                  </to>
                </anchor>
              </controlPr>
            </control>
          </mc:Choice>
        </mc:AlternateContent>
        <mc:AlternateContent xmlns:mc="http://schemas.openxmlformats.org/markup-compatibility/2006">
          <mc:Choice Requires="x14">
            <control shapeId="198748" r:id="rId89" name="チェック 604">
              <controlPr defaultSize="0" autoPict="0">
                <anchor moveWithCells="1">
                  <from>
                    <xdr:col>1</xdr:col>
                    <xdr:colOff>38100</xdr:colOff>
                    <xdr:row>258</xdr:row>
                    <xdr:rowOff>632460</xdr:rowOff>
                  </from>
                  <to>
                    <xdr:col>2</xdr:col>
                    <xdr:colOff>2491740</xdr:colOff>
                    <xdr:row>258</xdr:row>
                    <xdr:rowOff>815340</xdr:rowOff>
                  </to>
                </anchor>
              </controlPr>
            </control>
          </mc:Choice>
        </mc:AlternateContent>
        <mc:AlternateContent xmlns:mc="http://schemas.openxmlformats.org/markup-compatibility/2006">
          <mc:Choice Requires="x14">
            <control shapeId="198749" r:id="rId90" name="チェック 606">
              <controlPr defaultSize="0" autoPict="0">
                <anchor moveWithCells="1">
                  <from>
                    <xdr:col>1</xdr:col>
                    <xdr:colOff>38100</xdr:colOff>
                    <xdr:row>253</xdr:row>
                    <xdr:rowOff>114300</xdr:rowOff>
                  </from>
                  <to>
                    <xdr:col>2</xdr:col>
                    <xdr:colOff>2491740</xdr:colOff>
                    <xdr:row>253</xdr:row>
                    <xdr:rowOff>297180</xdr:rowOff>
                  </to>
                </anchor>
              </controlPr>
            </control>
          </mc:Choice>
        </mc:AlternateContent>
        <mc:AlternateContent xmlns:mc="http://schemas.openxmlformats.org/markup-compatibility/2006">
          <mc:Choice Requires="x14">
            <control shapeId="198750" r:id="rId91" name="チェック 607">
              <controlPr defaultSize="0" autoPict="0">
                <anchor moveWithCells="1">
                  <from>
                    <xdr:col>1</xdr:col>
                    <xdr:colOff>38100</xdr:colOff>
                    <xdr:row>253</xdr:row>
                    <xdr:rowOff>358140</xdr:rowOff>
                  </from>
                  <to>
                    <xdr:col>2</xdr:col>
                    <xdr:colOff>2491740</xdr:colOff>
                    <xdr:row>253</xdr:row>
                    <xdr:rowOff>533400</xdr:rowOff>
                  </to>
                </anchor>
              </controlPr>
            </control>
          </mc:Choice>
        </mc:AlternateContent>
        <mc:AlternateContent xmlns:mc="http://schemas.openxmlformats.org/markup-compatibility/2006">
          <mc:Choice Requires="x14">
            <control shapeId="198751" r:id="rId92" name="チェック 608">
              <controlPr defaultSize="0" autoPict="0">
                <anchor moveWithCells="1">
                  <from>
                    <xdr:col>1</xdr:col>
                    <xdr:colOff>38100</xdr:colOff>
                    <xdr:row>253</xdr:row>
                    <xdr:rowOff>594360</xdr:rowOff>
                  </from>
                  <to>
                    <xdr:col>2</xdr:col>
                    <xdr:colOff>2491740</xdr:colOff>
                    <xdr:row>253</xdr:row>
                    <xdr:rowOff>777240</xdr:rowOff>
                  </to>
                </anchor>
              </controlPr>
            </control>
          </mc:Choice>
        </mc:AlternateContent>
        <mc:AlternateContent xmlns:mc="http://schemas.openxmlformats.org/markup-compatibility/2006">
          <mc:Choice Requires="x14">
            <control shapeId="198752" r:id="rId93" name="Option Button 96">
              <controlPr defaultSize="0" autoPict="0">
                <anchor moveWithCells="1">
                  <from>
                    <xdr:col>2</xdr:col>
                    <xdr:colOff>76200</xdr:colOff>
                    <xdr:row>17</xdr:row>
                    <xdr:rowOff>15240</xdr:rowOff>
                  </from>
                  <to>
                    <xdr:col>2</xdr:col>
                    <xdr:colOff>1783080</xdr:colOff>
                    <xdr:row>17</xdr:row>
                    <xdr:rowOff>251460</xdr:rowOff>
                  </to>
                </anchor>
              </controlPr>
            </control>
          </mc:Choice>
        </mc:AlternateContent>
        <mc:AlternateContent xmlns:mc="http://schemas.openxmlformats.org/markup-compatibility/2006">
          <mc:Choice Requires="x14">
            <control shapeId="198753" r:id="rId94" name="Check Box 97">
              <controlPr defaultSize="0" autoPict="0">
                <anchor moveWithCells="1">
                  <from>
                    <xdr:col>2</xdr:col>
                    <xdr:colOff>53340</xdr:colOff>
                    <xdr:row>64</xdr:row>
                    <xdr:rowOff>15240</xdr:rowOff>
                  </from>
                  <to>
                    <xdr:col>2</xdr:col>
                    <xdr:colOff>1729740</xdr:colOff>
                    <xdr:row>64</xdr:row>
                    <xdr:rowOff>251460</xdr:rowOff>
                  </to>
                </anchor>
              </controlPr>
            </control>
          </mc:Choice>
        </mc:AlternateContent>
        <mc:AlternateContent xmlns:mc="http://schemas.openxmlformats.org/markup-compatibility/2006">
          <mc:Choice Requires="x14">
            <control shapeId="198754" r:id="rId95" name="Group Box 98">
              <controlPr defaultSize="0" autoFill="0" autoPict="0">
                <anchor moveWithCells="1">
                  <from>
                    <xdr:col>1</xdr:col>
                    <xdr:colOff>2491740</xdr:colOff>
                    <xdr:row>108</xdr:row>
                    <xdr:rowOff>175260</xdr:rowOff>
                  </from>
                  <to>
                    <xdr:col>3</xdr:col>
                    <xdr:colOff>3185160</xdr:colOff>
                    <xdr:row>109</xdr:row>
                    <xdr:rowOff>396240</xdr:rowOff>
                  </to>
                </anchor>
              </controlPr>
            </control>
          </mc:Choice>
        </mc:AlternateContent>
        <mc:AlternateContent xmlns:mc="http://schemas.openxmlformats.org/markup-compatibility/2006">
          <mc:Choice Requires="x14">
            <control shapeId="198755" r:id="rId96" name="Option Button 99">
              <controlPr defaultSize="0" autoFill="0" autoLine="0" autoPict="0">
                <anchor moveWithCells="1">
                  <from>
                    <xdr:col>2</xdr:col>
                    <xdr:colOff>22860</xdr:colOff>
                    <xdr:row>110</xdr:row>
                    <xdr:rowOff>60960</xdr:rowOff>
                  </from>
                  <to>
                    <xdr:col>2</xdr:col>
                    <xdr:colOff>762000</xdr:colOff>
                    <xdr:row>110</xdr:row>
                    <xdr:rowOff>236220</xdr:rowOff>
                  </to>
                </anchor>
              </controlPr>
            </control>
          </mc:Choice>
        </mc:AlternateContent>
        <mc:AlternateContent xmlns:mc="http://schemas.openxmlformats.org/markup-compatibility/2006">
          <mc:Choice Requires="x14">
            <control shapeId="198756" r:id="rId97" name="Option Button 100">
              <controlPr defaultSize="0" autoFill="0" autoLine="0" autoPict="0">
                <anchor moveWithCells="1">
                  <from>
                    <xdr:col>2</xdr:col>
                    <xdr:colOff>1226820</xdr:colOff>
                    <xdr:row>110</xdr:row>
                    <xdr:rowOff>60960</xdr:rowOff>
                  </from>
                  <to>
                    <xdr:col>2</xdr:col>
                    <xdr:colOff>1965960</xdr:colOff>
                    <xdr:row>110</xdr:row>
                    <xdr:rowOff>236220</xdr:rowOff>
                  </to>
                </anchor>
              </controlPr>
            </control>
          </mc:Choice>
        </mc:AlternateContent>
        <mc:AlternateContent xmlns:mc="http://schemas.openxmlformats.org/markup-compatibility/2006">
          <mc:Choice Requires="x14">
            <control shapeId="198757" r:id="rId98" name="Group Box 101">
              <controlPr defaultSize="0" autoFill="0" autoPict="0">
                <anchor moveWithCells="1">
                  <from>
                    <xdr:col>1</xdr:col>
                    <xdr:colOff>2461260</xdr:colOff>
                    <xdr:row>125</xdr:row>
                    <xdr:rowOff>175260</xdr:rowOff>
                  </from>
                  <to>
                    <xdr:col>3</xdr:col>
                    <xdr:colOff>3185160</xdr:colOff>
                    <xdr:row>126</xdr:row>
                    <xdr:rowOff>396240</xdr:rowOff>
                  </to>
                </anchor>
              </controlPr>
            </control>
          </mc:Choice>
        </mc:AlternateContent>
        <mc:AlternateContent xmlns:mc="http://schemas.openxmlformats.org/markup-compatibility/2006">
          <mc:Choice Requires="x14">
            <control shapeId="198758" r:id="rId99" name="Option Button 102">
              <controlPr defaultSize="0" autoFill="0" autoLine="0" autoPict="0">
                <anchor moveWithCells="1">
                  <from>
                    <xdr:col>2</xdr:col>
                    <xdr:colOff>30480</xdr:colOff>
                    <xdr:row>127</xdr:row>
                    <xdr:rowOff>68580</xdr:rowOff>
                  </from>
                  <to>
                    <xdr:col>2</xdr:col>
                    <xdr:colOff>762000</xdr:colOff>
                    <xdr:row>127</xdr:row>
                    <xdr:rowOff>251460</xdr:rowOff>
                  </to>
                </anchor>
              </controlPr>
            </control>
          </mc:Choice>
        </mc:AlternateContent>
        <mc:AlternateContent xmlns:mc="http://schemas.openxmlformats.org/markup-compatibility/2006">
          <mc:Choice Requires="x14">
            <control shapeId="198759" r:id="rId100" name="Option Button 103">
              <controlPr defaultSize="0" autoFill="0" autoLine="0" autoPict="0">
                <anchor moveWithCells="1">
                  <from>
                    <xdr:col>2</xdr:col>
                    <xdr:colOff>1234440</xdr:colOff>
                    <xdr:row>127</xdr:row>
                    <xdr:rowOff>68580</xdr:rowOff>
                  </from>
                  <to>
                    <xdr:col>2</xdr:col>
                    <xdr:colOff>1965960</xdr:colOff>
                    <xdr:row>127</xdr:row>
                    <xdr:rowOff>251460</xdr:rowOff>
                  </to>
                </anchor>
              </controlPr>
            </control>
          </mc:Choice>
        </mc:AlternateContent>
        <mc:AlternateContent xmlns:mc="http://schemas.openxmlformats.org/markup-compatibility/2006">
          <mc:Choice Requires="x14">
            <control shapeId="198760" r:id="rId101" name="Option Button 104">
              <controlPr defaultSize="0" autoFill="0" autoLine="0" autoPict="0">
                <anchor moveWithCells="1">
                  <from>
                    <xdr:col>2</xdr:col>
                    <xdr:colOff>2583180</xdr:colOff>
                    <xdr:row>127</xdr:row>
                    <xdr:rowOff>68580</xdr:rowOff>
                  </from>
                  <to>
                    <xdr:col>3</xdr:col>
                    <xdr:colOff>716280</xdr:colOff>
                    <xdr:row>127</xdr:row>
                    <xdr:rowOff>251460</xdr:rowOff>
                  </to>
                </anchor>
              </controlPr>
            </control>
          </mc:Choice>
        </mc:AlternateContent>
        <mc:AlternateContent xmlns:mc="http://schemas.openxmlformats.org/markup-compatibility/2006">
          <mc:Choice Requires="x14">
            <control shapeId="198761" r:id="rId102" name="Group Box 105">
              <controlPr defaultSize="0" autoFill="0" autoPict="0">
                <anchor moveWithCells="1">
                  <from>
                    <xdr:col>1</xdr:col>
                    <xdr:colOff>2430780</xdr:colOff>
                    <xdr:row>142</xdr:row>
                    <xdr:rowOff>175260</xdr:rowOff>
                  </from>
                  <to>
                    <xdr:col>3</xdr:col>
                    <xdr:colOff>3177540</xdr:colOff>
                    <xdr:row>143</xdr:row>
                    <xdr:rowOff>396240</xdr:rowOff>
                  </to>
                </anchor>
              </controlPr>
            </control>
          </mc:Choice>
        </mc:AlternateContent>
        <mc:AlternateContent xmlns:mc="http://schemas.openxmlformats.org/markup-compatibility/2006">
          <mc:Choice Requires="x14">
            <control shapeId="198762" r:id="rId103" name="Option Button 106">
              <controlPr defaultSize="0" autoFill="0" autoLine="0" autoPict="0">
                <anchor moveWithCells="1">
                  <from>
                    <xdr:col>2</xdr:col>
                    <xdr:colOff>114300</xdr:colOff>
                    <xdr:row>144</xdr:row>
                    <xdr:rowOff>76200</xdr:rowOff>
                  </from>
                  <to>
                    <xdr:col>2</xdr:col>
                    <xdr:colOff>861060</xdr:colOff>
                    <xdr:row>144</xdr:row>
                    <xdr:rowOff>251460</xdr:rowOff>
                  </to>
                </anchor>
              </controlPr>
            </control>
          </mc:Choice>
        </mc:AlternateContent>
        <mc:AlternateContent xmlns:mc="http://schemas.openxmlformats.org/markup-compatibility/2006">
          <mc:Choice Requires="x14">
            <control shapeId="198763" r:id="rId104" name="Option Button 107">
              <controlPr defaultSize="0" autoFill="0" autoLine="0" autoPict="0">
                <anchor moveWithCells="1">
                  <from>
                    <xdr:col>2</xdr:col>
                    <xdr:colOff>1234440</xdr:colOff>
                    <xdr:row>144</xdr:row>
                    <xdr:rowOff>76200</xdr:rowOff>
                  </from>
                  <to>
                    <xdr:col>2</xdr:col>
                    <xdr:colOff>1965960</xdr:colOff>
                    <xdr:row>144</xdr:row>
                    <xdr:rowOff>251460</xdr:rowOff>
                  </to>
                </anchor>
              </controlPr>
            </control>
          </mc:Choice>
        </mc:AlternateContent>
        <mc:AlternateContent xmlns:mc="http://schemas.openxmlformats.org/markup-compatibility/2006">
          <mc:Choice Requires="x14">
            <control shapeId="198764" r:id="rId105" name="Option Button 108">
              <controlPr defaultSize="0" autoFill="0" autoLine="0" autoPict="0">
                <anchor moveWithCells="1">
                  <from>
                    <xdr:col>2</xdr:col>
                    <xdr:colOff>2575560</xdr:colOff>
                    <xdr:row>144</xdr:row>
                    <xdr:rowOff>76200</xdr:rowOff>
                  </from>
                  <to>
                    <xdr:col>3</xdr:col>
                    <xdr:colOff>716280</xdr:colOff>
                    <xdr:row>144</xdr:row>
                    <xdr:rowOff>251460</xdr:rowOff>
                  </to>
                </anchor>
              </controlPr>
            </control>
          </mc:Choice>
        </mc:AlternateContent>
        <mc:AlternateContent xmlns:mc="http://schemas.openxmlformats.org/markup-compatibility/2006">
          <mc:Choice Requires="x14">
            <control shapeId="198765" r:id="rId106" name="Group Box 109">
              <controlPr defaultSize="0" autoFill="0" autoPict="0">
                <anchor moveWithCells="1">
                  <from>
                    <xdr:col>1</xdr:col>
                    <xdr:colOff>2461260</xdr:colOff>
                    <xdr:row>159</xdr:row>
                    <xdr:rowOff>175260</xdr:rowOff>
                  </from>
                  <to>
                    <xdr:col>3</xdr:col>
                    <xdr:colOff>3192780</xdr:colOff>
                    <xdr:row>160</xdr:row>
                    <xdr:rowOff>388620</xdr:rowOff>
                  </to>
                </anchor>
              </controlPr>
            </control>
          </mc:Choice>
        </mc:AlternateContent>
        <mc:AlternateContent xmlns:mc="http://schemas.openxmlformats.org/markup-compatibility/2006">
          <mc:Choice Requires="x14">
            <control shapeId="198766" r:id="rId107" name="Option Button 110">
              <controlPr defaultSize="0" autoFill="0" autoLine="0" autoPict="0">
                <anchor moveWithCells="1">
                  <from>
                    <xdr:col>2</xdr:col>
                    <xdr:colOff>152400</xdr:colOff>
                    <xdr:row>161</xdr:row>
                    <xdr:rowOff>76200</xdr:rowOff>
                  </from>
                  <to>
                    <xdr:col>2</xdr:col>
                    <xdr:colOff>891540</xdr:colOff>
                    <xdr:row>161</xdr:row>
                    <xdr:rowOff>251460</xdr:rowOff>
                  </to>
                </anchor>
              </controlPr>
            </control>
          </mc:Choice>
        </mc:AlternateContent>
        <mc:AlternateContent xmlns:mc="http://schemas.openxmlformats.org/markup-compatibility/2006">
          <mc:Choice Requires="x14">
            <control shapeId="198767" r:id="rId108" name="Option Button 111">
              <controlPr defaultSize="0" autoFill="0" autoLine="0" autoPict="0">
                <anchor moveWithCells="1">
                  <from>
                    <xdr:col>2</xdr:col>
                    <xdr:colOff>1219200</xdr:colOff>
                    <xdr:row>161</xdr:row>
                    <xdr:rowOff>76200</xdr:rowOff>
                  </from>
                  <to>
                    <xdr:col>2</xdr:col>
                    <xdr:colOff>1958340</xdr:colOff>
                    <xdr:row>161</xdr:row>
                    <xdr:rowOff>251460</xdr:rowOff>
                  </to>
                </anchor>
              </controlPr>
            </control>
          </mc:Choice>
        </mc:AlternateContent>
        <mc:AlternateContent xmlns:mc="http://schemas.openxmlformats.org/markup-compatibility/2006">
          <mc:Choice Requires="x14">
            <control shapeId="198768" r:id="rId109" name="Option Button 112">
              <controlPr defaultSize="0" autoFill="0" autoLine="0" autoPict="0">
                <anchor moveWithCells="1">
                  <from>
                    <xdr:col>2</xdr:col>
                    <xdr:colOff>2575560</xdr:colOff>
                    <xdr:row>161</xdr:row>
                    <xdr:rowOff>76200</xdr:rowOff>
                  </from>
                  <to>
                    <xdr:col>3</xdr:col>
                    <xdr:colOff>708660</xdr:colOff>
                    <xdr:row>161</xdr:row>
                    <xdr:rowOff>251460</xdr:rowOff>
                  </to>
                </anchor>
              </controlPr>
            </control>
          </mc:Choice>
        </mc:AlternateContent>
        <mc:AlternateContent xmlns:mc="http://schemas.openxmlformats.org/markup-compatibility/2006">
          <mc:Choice Requires="x14">
            <control shapeId="198769" r:id="rId110" name="Option Button 113">
              <controlPr defaultSize="0" autoFill="0" autoLine="0" autoPict="0">
                <anchor moveWithCells="1">
                  <from>
                    <xdr:col>3</xdr:col>
                    <xdr:colOff>0</xdr:colOff>
                    <xdr:row>110</xdr:row>
                    <xdr:rowOff>60960</xdr:rowOff>
                  </from>
                  <to>
                    <xdr:col>3</xdr:col>
                    <xdr:colOff>739140</xdr:colOff>
                    <xdr:row>110</xdr:row>
                    <xdr:rowOff>243840</xdr:rowOff>
                  </to>
                </anchor>
              </controlPr>
            </control>
          </mc:Choice>
        </mc:AlternateContent>
        <mc:AlternateContent xmlns:mc="http://schemas.openxmlformats.org/markup-compatibility/2006">
          <mc:Choice Requires="x14">
            <control shapeId="198770" r:id="rId111" name="Check Box 114">
              <controlPr defaultSize="0" autoPict="0">
                <anchor moveWithCells="1">
                  <from>
                    <xdr:col>1</xdr:col>
                    <xdr:colOff>38100</xdr:colOff>
                    <xdr:row>258</xdr:row>
                    <xdr:rowOff>868680</xdr:rowOff>
                  </from>
                  <to>
                    <xdr:col>2</xdr:col>
                    <xdr:colOff>2491740</xdr:colOff>
                    <xdr:row>258</xdr:row>
                    <xdr:rowOff>1043940</xdr:rowOff>
                  </to>
                </anchor>
              </controlPr>
            </control>
          </mc:Choice>
        </mc:AlternateContent>
        <mc:AlternateContent xmlns:mc="http://schemas.openxmlformats.org/markup-compatibility/2006">
          <mc:Choice Requires="x14">
            <control shapeId="198771" r:id="rId112" name="Check Box 115">
              <controlPr defaultSize="0" autoPict="0">
                <anchor moveWithCells="1">
                  <from>
                    <xdr:col>3</xdr:col>
                    <xdr:colOff>30480</xdr:colOff>
                    <xdr:row>256</xdr:row>
                    <xdr:rowOff>220980</xdr:rowOff>
                  </from>
                  <to>
                    <xdr:col>3</xdr:col>
                    <xdr:colOff>2415540</xdr:colOff>
                    <xdr:row>257</xdr:row>
                    <xdr:rowOff>220980</xdr:rowOff>
                  </to>
                </anchor>
              </controlPr>
            </control>
          </mc:Choice>
        </mc:AlternateContent>
        <mc:AlternateContent xmlns:mc="http://schemas.openxmlformats.org/markup-compatibility/2006">
          <mc:Choice Requires="x14">
            <control shapeId="198772" r:id="rId113" name="Check Box 116">
              <controlPr defaultSize="0" autoPict="0">
                <anchor moveWithCells="1">
                  <from>
                    <xdr:col>1</xdr:col>
                    <xdr:colOff>38100</xdr:colOff>
                    <xdr:row>261</xdr:row>
                    <xdr:rowOff>144780</xdr:rowOff>
                  </from>
                  <to>
                    <xdr:col>2</xdr:col>
                    <xdr:colOff>2491740</xdr:colOff>
                    <xdr:row>261</xdr:row>
                    <xdr:rowOff>320040</xdr:rowOff>
                  </to>
                </anchor>
              </controlPr>
            </control>
          </mc:Choice>
        </mc:AlternateContent>
        <mc:AlternateContent xmlns:mc="http://schemas.openxmlformats.org/markup-compatibility/2006">
          <mc:Choice Requires="x14">
            <control shapeId="198773" r:id="rId114" name="Check Box 117">
              <controlPr defaultSize="0" autoPict="0">
                <anchor moveWithCells="1">
                  <from>
                    <xdr:col>1</xdr:col>
                    <xdr:colOff>38100</xdr:colOff>
                    <xdr:row>261</xdr:row>
                    <xdr:rowOff>381000</xdr:rowOff>
                  </from>
                  <to>
                    <xdr:col>2</xdr:col>
                    <xdr:colOff>2491740</xdr:colOff>
                    <xdr:row>261</xdr:row>
                    <xdr:rowOff>563880</xdr:rowOff>
                  </to>
                </anchor>
              </controlPr>
            </control>
          </mc:Choice>
        </mc:AlternateContent>
        <mc:AlternateContent xmlns:mc="http://schemas.openxmlformats.org/markup-compatibility/2006">
          <mc:Choice Requires="x14">
            <control shapeId="198774" r:id="rId115" name="Check Box 118">
              <controlPr defaultSize="0" autoPict="0">
                <anchor moveWithCells="1">
                  <from>
                    <xdr:col>2</xdr:col>
                    <xdr:colOff>30480</xdr:colOff>
                    <xdr:row>182</xdr:row>
                    <xdr:rowOff>0</xdr:rowOff>
                  </from>
                  <to>
                    <xdr:col>2</xdr:col>
                    <xdr:colOff>708660</xdr:colOff>
                    <xdr:row>183</xdr:row>
                    <xdr:rowOff>0</xdr:rowOff>
                  </to>
                </anchor>
              </controlPr>
            </control>
          </mc:Choice>
        </mc:AlternateContent>
        <mc:AlternateContent xmlns:mc="http://schemas.openxmlformats.org/markup-compatibility/2006">
          <mc:Choice Requires="x14">
            <control shapeId="198775" r:id="rId116" name="Check Box 119">
              <controlPr defaultSize="0" autoPict="0">
                <anchor moveWithCells="1">
                  <from>
                    <xdr:col>2</xdr:col>
                    <xdr:colOff>1219200</xdr:colOff>
                    <xdr:row>182</xdr:row>
                    <xdr:rowOff>0</xdr:rowOff>
                  </from>
                  <to>
                    <xdr:col>2</xdr:col>
                    <xdr:colOff>2537460</xdr:colOff>
                    <xdr:row>182</xdr:row>
                    <xdr:rowOff>243840</xdr:rowOff>
                  </to>
                </anchor>
              </controlPr>
            </control>
          </mc:Choice>
        </mc:AlternateContent>
        <mc:AlternateContent xmlns:mc="http://schemas.openxmlformats.org/markup-compatibility/2006">
          <mc:Choice Requires="x14">
            <control shapeId="198776" r:id="rId117" name="Check Box 120">
              <controlPr defaultSize="0" autoPict="0">
                <anchor moveWithCells="1">
                  <from>
                    <xdr:col>3</xdr:col>
                    <xdr:colOff>0</xdr:colOff>
                    <xdr:row>182</xdr:row>
                    <xdr:rowOff>0</xdr:rowOff>
                  </from>
                  <to>
                    <xdr:col>3</xdr:col>
                    <xdr:colOff>685800</xdr:colOff>
                    <xdr:row>183</xdr:row>
                    <xdr:rowOff>15240</xdr:rowOff>
                  </to>
                </anchor>
              </controlPr>
            </control>
          </mc:Choice>
        </mc:AlternateContent>
        <mc:AlternateContent xmlns:mc="http://schemas.openxmlformats.org/markup-compatibility/2006">
          <mc:Choice Requires="x14">
            <control shapeId="198777" r:id="rId118" name="Check Box 121">
              <controlPr defaultSize="0" autoPict="0">
                <anchor moveWithCells="1">
                  <from>
                    <xdr:col>2</xdr:col>
                    <xdr:colOff>1219200</xdr:colOff>
                    <xdr:row>183</xdr:row>
                    <xdr:rowOff>0</xdr:rowOff>
                  </from>
                  <to>
                    <xdr:col>2</xdr:col>
                    <xdr:colOff>2072640</xdr:colOff>
                    <xdr:row>184</xdr:row>
                    <xdr:rowOff>30480</xdr:rowOff>
                  </to>
                </anchor>
              </controlPr>
            </control>
          </mc:Choice>
        </mc:AlternateContent>
        <mc:AlternateContent xmlns:mc="http://schemas.openxmlformats.org/markup-compatibility/2006">
          <mc:Choice Requires="x14">
            <control shapeId="198778" r:id="rId119" name="Check Box 122">
              <controlPr defaultSize="0" autoPict="0">
                <anchor moveWithCells="1">
                  <from>
                    <xdr:col>2</xdr:col>
                    <xdr:colOff>1242060</xdr:colOff>
                    <xdr:row>74</xdr:row>
                    <xdr:rowOff>510540</xdr:rowOff>
                  </from>
                  <to>
                    <xdr:col>2</xdr:col>
                    <xdr:colOff>2080260</xdr:colOff>
                    <xdr:row>76</xdr:row>
                    <xdr:rowOff>22860</xdr:rowOff>
                  </to>
                </anchor>
              </controlPr>
            </control>
          </mc:Choice>
        </mc:AlternateContent>
        <mc:AlternateContent xmlns:mc="http://schemas.openxmlformats.org/markup-compatibility/2006">
          <mc:Choice Requires="x14">
            <control shapeId="198779" r:id="rId120" name="Check Box 123">
              <controlPr defaultSize="0" autoPict="0">
                <anchor moveWithCells="1">
                  <from>
                    <xdr:col>3</xdr:col>
                    <xdr:colOff>0</xdr:colOff>
                    <xdr:row>101</xdr:row>
                    <xdr:rowOff>22860</xdr:rowOff>
                  </from>
                  <to>
                    <xdr:col>3</xdr:col>
                    <xdr:colOff>845820</xdr:colOff>
                    <xdr:row>102</xdr:row>
                    <xdr:rowOff>0</xdr:rowOff>
                  </to>
                </anchor>
              </controlPr>
            </control>
          </mc:Choice>
        </mc:AlternateContent>
        <mc:AlternateContent xmlns:mc="http://schemas.openxmlformats.org/markup-compatibility/2006">
          <mc:Choice Requires="x14">
            <control shapeId="198780" r:id="rId121" name="Check Box 124">
              <controlPr defaultSize="0" autoPict="0">
                <anchor moveWithCells="1">
                  <from>
                    <xdr:col>2</xdr:col>
                    <xdr:colOff>53340</xdr:colOff>
                    <xdr:row>64</xdr:row>
                    <xdr:rowOff>266700</xdr:rowOff>
                  </from>
                  <to>
                    <xdr:col>2</xdr:col>
                    <xdr:colOff>2194560</xdr:colOff>
                    <xdr:row>64</xdr:row>
                    <xdr:rowOff>510540</xdr:rowOff>
                  </to>
                </anchor>
              </controlPr>
            </control>
          </mc:Choice>
        </mc:AlternateContent>
        <mc:AlternateContent xmlns:mc="http://schemas.openxmlformats.org/markup-compatibility/2006">
          <mc:Choice Requires="x14">
            <control shapeId="198781" r:id="rId122" name="Check Box 125">
              <controlPr defaultSize="0" autoPict="0">
                <anchor moveWithCells="1">
                  <from>
                    <xdr:col>2</xdr:col>
                    <xdr:colOff>53340</xdr:colOff>
                    <xdr:row>64</xdr:row>
                    <xdr:rowOff>525780</xdr:rowOff>
                  </from>
                  <to>
                    <xdr:col>2</xdr:col>
                    <xdr:colOff>2346960</xdr:colOff>
                    <xdr:row>64</xdr:row>
                    <xdr:rowOff>754380</xdr:rowOff>
                  </to>
                </anchor>
              </controlPr>
            </control>
          </mc:Choice>
        </mc:AlternateContent>
        <mc:AlternateContent xmlns:mc="http://schemas.openxmlformats.org/markup-compatibility/2006">
          <mc:Choice Requires="x14">
            <control shapeId="198782" r:id="rId123" name="Check Box 126">
              <controlPr defaultSize="0" autoPict="0">
                <anchor moveWithCells="1">
                  <from>
                    <xdr:col>2</xdr:col>
                    <xdr:colOff>53340</xdr:colOff>
                    <xdr:row>64</xdr:row>
                    <xdr:rowOff>777240</xdr:rowOff>
                  </from>
                  <to>
                    <xdr:col>2</xdr:col>
                    <xdr:colOff>2202180</xdr:colOff>
                    <xdr:row>64</xdr:row>
                    <xdr:rowOff>1021080</xdr:rowOff>
                  </to>
                </anchor>
              </controlPr>
            </control>
          </mc:Choice>
        </mc:AlternateContent>
        <mc:AlternateContent xmlns:mc="http://schemas.openxmlformats.org/markup-compatibility/2006">
          <mc:Choice Requires="x14">
            <control shapeId="198783" r:id="rId124" name="Check Box 127">
              <controlPr defaultSize="0" autoPict="0">
                <anchor moveWithCells="1">
                  <from>
                    <xdr:col>2</xdr:col>
                    <xdr:colOff>53340</xdr:colOff>
                    <xdr:row>64</xdr:row>
                    <xdr:rowOff>1036320</xdr:rowOff>
                  </from>
                  <to>
                    <xdr:col>2</xdr:col>
                    <xdr:colOff>1767840</xdr:colOff>
                    <xdr:row>64</xdr:row>
                    <xdr:rowOff>1272540</xdr:rowOff>
                  </to>
                </anchor>
              </controlPr>
            </control>
          </mc:Choice>
        </mc:AlternateContent>
        <mc:AlternateContent xmlns:mc="http://schemas.openxmlformats.org/markup-compatibility/2006">
          <mc:Choice Requires="x14">
            <control shapeId="198784" r:id="rId125" name="Check Box 128">
              <controlPr defaultSize="0" autoPict="0">
                <anchor moveWithCells="1">
                  <from>
                    <xdr:col>2</xdr:col>
                    <xdr:colOff>1234440</xdr:colOff>
                    <xdr:row>79</xdr:row>
                    <xdr:rowOff>60960</xdr:rowOff>
                  </from>
                  <to>
                    <xdr:col>2</xdr:col>
                    <xdr:colOff>2087880</xdr:colOff>
                    <xdr:row>79</xdr:row>
                    <xdr:rowOff>350520</xdr:rowOff>
                  </to>
                </anchor>
              </controlPr>
            </control>
          </mc:Choice>
        </mc:AlternateContent>
        <mc:AlternateContent xmlns:mc="http://schemas.openxmlformats.org/markup-compatibility/2006">
          <mc:Choice Requires="x14">
            <control shapeId="198785" r:id="rId126" name="Check Box 129">
              <controlPr defaultSize="0" autoPict="0">
                <anchor moveWithCells="1">
                  <from>
                    <xdr:col>2</xdr:col>
                    <xdr:colOff>1226820</xdr:colOff>
                    <xdr:row>91</xdr:row>
                    <xdr:rowOff>7620</xdr:rowOff>
                  </from>
                  <to>
                    <xdr:col>2</xdr:col>
                    <xdr:colOff>2072640</xdr:colOff>
                    <xdr:row>92</xdr:row>
                    <xdr:rowOff>22860</xdr:rowOff>
                  </to>
                </anchor>
              </controlPr>
            </control>
          </mc:Choice>
        </mc:AlternateContent>
        <mc:AlternateContent xmlns:mc="http://schemas.openxmlformats.org/markup-compatibility/2006">
          <mc:Choice Requires="x14">
            <control shapeId="198786" r:id="rId127" name="Check Box 130">
              <controlPr defaultSize="0" autoPict="0">
                <anchor moveWithCells="1">
                  <from>
                    <xdr:col>2</xdr:col>
                    <xdr:colOff>1234440</xdr:colOff>
                    <xdr:row>92</xdr:row>
                    <xdr:rowOff>289560</xdr:rowOff>
                  </from>
                  <to>
                    <xdr:col>2</xdr:col>
                    <xdr:colOff>2080260</xdr:colOff>
                    <xdr:row>94</xdr:row>
                    <xdr:rowOff>22860</xdr:rowOff>
                  </to>
                </anchor>
              </controlPr>
            </control>
          </mc:Choice>
        </mc:AlternateContent>
        <mc:AlternateContent xmlns:mc="http://schemas.openxmlformats.org/markup-compatibility/2006">
          <mc:Choice Requires="x14">
            <control shapeId="198787" r:id="rId128" name="Check Box 131">
              <controlPr defaultSize="0" autoPict="0">
                <anchor moveWithCells="1">
                  <from>
                    <xdr:col>2</xdr:col>
                    <xdr:colOff>1234440</xdr:colOff>
                    <xdr:row>97</xdr:row>
                    <xdr:rowOff>0</xdr:rowOff>
                  </from>
                  <to>
                    <xdr:col>2</xdr:col>
                    <xdr:colOff>2080260</xdr:colOff>
                    <xdr:row>98</xdr:row>
                    <xdr:rowOff>22860</xdr:rowOff>
                  </to>
                </anchor>
              </controlPr>
            </control>
          </mc:Choice>
        </mc:AlternateContent>
        <mc:AlternateContent xmlns:mc="http://schemas.openxmlformats.org/markup-compatibility/2006">
          <mc:Choice Requires="x14">
            <control shapeId="198788" r:id="rId129" name="Check Box 132">
              <controlPr defaultSize="0" autoPict="0">
                <anchor moveWithCells="1">
                  <from>
                    <xdr:col>2</xdr:col>
                    <xdr:colOff>1226820</xdr:colOff>
                    <xdr:row>111</xdr:row>
                    <xdr:rowOff>0</xdr:rowOff>
                  </from>
                  <to>
                    <xdr:col>2</xdr:col>
                    <xdr:colOff>2080260</xdr:colOff>
                    <xdr:row>112</xdr:row>
                    <xdr:rowOff>30480</xdr:rowOff>
                  </to>
                </anchor>
              </controlPr>
            </control>
          </mc:Choice>
        </mc:AlternateContent>
        <mc:AlternateContent xmlns:mc="http://schemas.openxmlformats.org/markup-compatibility/2006">
          <mc:Choice Requires="x14">
            <control shapeId="198789" r:id="rId130" name="Check Box 133">
              <controlPr defaultSize="0" autoPict="0">
                <anchor moveWithCells="1">
                  <from>
                    <xdr:col>2</xdr:col>
                    <xdr:colOff>1226820</xdr:colOff>
                    <xdr:row>115</xdr:row>
                    <xdr:rowOff>0</xdr:rowOff>
                  </from>
                  <to>
                    <xdr:col>2</xdr:col>
                    <xdr:colOff>2065020</xdr:colOff>
                    <xdr:row>116</xdr:row>
                    <xdr:rowOff>22860</xdr:rowOff>
                  </to>
                </anchor>
              </controlPr>
            </control>
          </mc:Choice>
        </mc:AlternateContent>
        <mc:AlternateContent xmlns:mc="http://schemas.openxmlformats.org/markup-compatibility/2006">
          <mc:Choice Requires="x14">
            <control shapeId="198790" r:id="rId131" name="Check Box 134">
              <controlPr defaultSize="0" autoPict="0">
                <anchor moveWithCells="1">
                  <from>
                    <xdr:col>2</xdr:col>
                    <xdr:colOff>2575560</xdr:colOff>
                    <xdr:row>118</xdr:row>
                    <xdr:rowOff>7620</xdr:rowOff>
                  </from>
                  <to>
                    <xdr:col>3</xdr:col>
                    <xdr:colOff>845820</xdr:colOff>
                    <xdr:row>118</xdr:row>
                    <xdr:rowOff>304800</xdr:rowOff>
                  </to>
                </anchor>
              </controlPr>
            </control>
          </mc:Choice>
        </mc:AlternateContent>
        <mc:AlternateContent xmlns:mc="http://schemas.openxmlformats.org/markup-compatibility/2006">
          <mc:Choice Requires="x14">
            <control shapeId="198791" r:id="rId132" name="Check Box 135">
              <controlPr defaultSize="0" autoPict="0">
                <anchor moveWithCells="1">
                  <from>
                    <xdr:col>2</xdr:col>
                    <xdr:colOff>60960</xdr:colOff>
                    <xdr:row>268</xdr:row>
                    <xdr:rowOff>83820</xdr:rowOff>
                  </from>
                  <to>
                    <xdr:col>2</xdr:col>
                    <xdr:colOff>1577340</xdr:colOff>
                    <xdr:row>268</xdr:row>
                    <xdr:rowOff>251460</xdr:rowOff>
                  </to>
                </anchor>
              </controlPr>
            </control>
          </mc:Choice>
        </mc:AlternateContent>
        <mc:AlternateContent xmlns:mc="http://schemas.openxmlformats.org/markup-compatibility/2006">
          <mc:Choice Requires="x14">
            <control shapeId="198792" r:id="rId133" name="Check Box 136">
              <controlPr defaultSize="0" autoPict="0">
                <anchor moveWithCells="1">
                  <from>
                    <xdr:col>3</xdr:col>
                    <xdr:colOff>0</xdr:colOff>
                    <xdr:row>268</xdr:row>
                    <xdr:rowOff>83820</xdr:rowOff>
                  </from>
                  <to>
                    <xdr:col>3</xdr:col>
                    <xdr:colOff>1508760</xdr:colOff>
                    <xdr:row>268</xdr:row>
                    <xdr:rowOff>251460</xdr:rowOff>
                  </to>
                </anchor>
              </controlPr>
            </control>
          </mc:Choice>
        </mc:AlternateContent>
        <mc:AlternateContent xmlns:mc="http://schemas.openxmlformats.org/markup-compatibility/2006">
          <mc:Choice Requires="x14">
            <control shapeId="198793" r:id="rId134" name="Check Box 137">
              <controlPr defaultSize="0" autoPict="0">
                <anchor moveWithCells="1">
                  <from>
                    <xdr:col>2</xdr:col>
                    <xdr:colOff>60960</xdr:colOff>
                    <xdr:row>269</xdr:row>
                    <xdr:rowOff>68580</xdr:rowOff>
                  </from>
                  <to>
                    <xdr:col>2</xdr:col>
                    <xdr:colOff>1569720</xdr:colOff>
                    <xdr:row>269</xdr:row>
                    <xdr:rowOff>236220</xdr:rowOff>
                  </to>
                </anchor>
              </controlPr>
            </control>
          </mc:Choice>
        </mc:AlternateContent>
        <mc:AlternateContent xmlns:mc="http://schemas.openxmlformats.org/markup-compatibility/2006">
          <mc:Choice Requires="x14">
            <control shapeId="198794" r:id="rId135" name="Check Box 138">
              <controlPr defaultSize="0" autoPict="0">
                <anchor moveWithCells="1">
                  <from>
                    <xdr:col>3</xdr:col>
                    <xdr:colOff>0</xdr:colOff>
                    <xdr:row>269</xdr:row>
                    <xdr:rowOff>68580</xdr:rowOff>
                  </from>
                  <to>
                    <xdr:col>3</xdr:col>
                    <xdr:colOff>1516380</xdr:colOff>
                    <xdr:row>269</xdr:row>
                    <xdr:rowOff>236220</xdr:rowOff>
                  </to>
                </anchor>
              </controlPr>
            </control>
          </mc:Choice>
        </mc:AlternateContent>
        <mc:AlternateContent xmlns:mc="http://schemas.openxmlformats.org/markup-compatibility/2006">
          <mc:Choice Requires="x14">
            <control shapeId="198800" r:id="rId136" name="Check Box 144">
              <controlPr defaultSize="0" autoFill="0" autoLine="0" autoPict="0">
                <anchor moveWithCells="1">
                  <from>
                    <xdr:col>2</xdr:col>
                    <xdr:colOff>60960</xdr:colOff>
                    <xdr:row>83</xdr:row>
                    <xdr:rowOff>91440</xdr:rowOff>
                  </from>
                  <to>
                    <xdr:col>2</xdr:col>
                    <xdr:colOff>1988820</xdr:colOff>
                    <xdr:row>83</xdr:row>
                    <xdr:rowOff>312420</xdr:rowOff>
                  </to>
                </anchor>
              </controlPr>
            </control>
          </mc:Choice>
        </mc:AlternateContent>
        <mc:AlternateContent xmlns:mc="http://schemas.openxmlformats.org/markup-compatibility/2006">
          <mc:Choice Requires="x14">
            <control shapeId="198801" r:id="rId137" name="Check Box 145">
              <controlPr defaultSize="0" autoFill="0" autoLine="0" autoPict="0">
                <anchor moveWithCells="1">
                  <from>
                    <xdr:col>2</xdr:col>
                    <xdr:colOff>60960</xdr:colOff>
                    <xdr:row>83</xdr:row>
                    <xdr:rowOff>777240</xdr:rowOff>
                  </from>
                  <to>
                    <xdr:col>2</xdr:col>
                    <xdr:colOff>1737360</xdr:colOff>
                    <xdr:row>83</xdr:row>
                    <xdr:rowOff>998220</xdr:rowOff>
                  </to>
                </anchor>
              </controlPr>
            </control>
          </mc:Choice>
        </mc:AlternateContent>
        <mc:AlternateContent xmlns:mc="http://schemas.openxmlformats.org/markup-compatibility/2006">
          <mc:Choice Requires="x14">
            <control shapeId="198802" r:id="rId138" name="Check Box 146">
              <controlPr defaultSize="0" autoFill="0" autoLine="0" autoPict="0">
                <anchor moveWithCells="1">
                  <from>
                    <xdr:col>2</xdr:col>
                    <xdr:colOff>60960</xdr:colOff>
                    <xdr:row>83</xdr:row>
                    <xdr:rowOff>449580</xdr:rowOff>
                  </from>
                  <to>
                    <xdr:col>3</xdr:col>
                    <xdr:colOff>419100</xdr:colOff>
                    <xdr:row>83</xdr:row>
                    <xdr:rowOff>670560</xdr:rowOff>
                  </to>
                </anchor>
              </controlPr>
            </control>
          </mc:Choice>
        </mc:AlternateContent>
        <mc:AlternateContent xmlns:mc="http://schemas.openxmlformats.org/markup-compatibility/2006">
          <mc:Choice Requires="x14">
            <control shapeId="198803" r:id="rId139" name="Check Box 147">
              <controlPr defaultSize="0" autoPict="0">
                <anchor moveWithCells="1">
                  <from>
                    <xdr:col>2</xdr:col>
                    <xdr:colOff>30480</xdr:colOff>
                    <xdr:row>162</xdr:row>
                    <xdr:rowOff>0</xdr:rowOff>
                  </from>
                  <to>
                    <xdr:col>2</xdr:col>
                    <xdr:colOff>876300</xdr:colOff>
                    <xdr:row>163</xdr:row>
                    <xdr:rowOff>15240</xdr:rowOff>
                  </to>
                </anchor>
              </controlPr>
            </control>
          </mc:Choice>
        </mc:AlternateContent>
        <mc:AlternateContent xmlns:mc="http://schemas.openxmlformats.org/markup-compatibility/2006">
          <mc:Choice Requires="x14">
            <control shapeId="198804" r:id="rId140" name="Check Box 148">
              <controlPr defaultSize="0" autoPict="0">
                <anchor moveWithCells="1">
                  <from>
                    <xdr:col>2</xdr:col>
                    <xdr:colOff>2575560</xdr:colOff>
                    <xdr:row>162</xdr:row>
                    <xdr:rowOff>0</xdr:rowOff>
                  </from>
                  <to>
                    <xdr:col>3</xdr:col>
                    <xdr:colOff>1196340</xdr:colOff>
                    <xdr:row>163</xdr:row>
                    <xdr:rowOff>7620</xdr:rowOff>
                  </to>
                </anchor>
              </controlPr>
            </control>
          </mc:Choice>
        </mc:AlternateContent>
        <mc:AlternateContent xmlns:mc="http://schemas.openxmlformats.org/markup-compatibility/2006">
          <mc:Choice Requires="x14">
            <control shapeId="198805" r:id="rId141" name="Check Box 149">
              <controlPr defaultSize="0" autoPict="0">
                <anchor moveWithCells="1">
                  <from>
                    <xdr:col>2</xdr:col>
                    <xdr:colOff>30480</xdr:colOff>
                    <xdr:row>169</xdr:row>
                    <xdr:rowOff>30480</xdr:rowOff>
                  </from>
                  <to>
                    <xdr:col>2</xdr:col>
                    <xdr:colOff>876300</xdr:colOff>
                    <xdr:row>170</xdr:row>
                    <xdr:rowOff>0</xdr:rowOff>
                  </to>
                </anchor>
              </controlPr>
            </control>
          </mc:Choice>
        </mc:AlternateContent>
        <mc:AlternateContent xmlns:mc="http://schemas.openxmlformats.org/markup-compatibility/2006">
          <mc:Choice Requires="x14">
            <control shapeId="198806" r:id="rId142" name="Check Box 150">
              <controlPr defaultSize="0" autoPict="0">
                <anchor moveWithCells="1">
                  <from>
                    <xdr:col>2</xdr:col>
                    <xdr:colOff>30480</xdr:colOff>
                    <xdr:row>166</xdr:row>
                    <xdr:rowOff>0</xdr:rowOff>
                  </from>
                  <to>
                    <xdr:col>2</xdr:col>
                    <xdr:colOff>876300</xdr:colOff>
                    <xdr:row>167</xdr:row>
                    <xdr:rowOff>15240</xdr:rowOff>
                  </to>
                </anchor>
              </controlPr>
            </control>
          </mc:Choice>
        </mc:AlternateContent>
        <mc:AlternateContent xmlns:mc="http://schemas.openxmlformats.org/markup-compatibility/2006">
          <mc:Choice Requires="x14">
            <control shapeId="198807" r:id="rId143" name="Check Box 151">
              <controlPr defaultSize="0" autoPict="0">
                <anchor moveWithCells="1">
                  <from>
                    <xdr:col>2</xdr:col>
                    <xdr:colOff>2583180</xdr:colOff>
                    <xdr:row>166</xdr:row>
                    <xdr:rowOff>0</xdr:rowOff>
                  </from>
                  <to>
                    <xdr:col>3</xdr:col>
                    <xdr:colOff>1188720</xdr:colOff>
                    <xdr:row>167</xdr:row>
                    <xdr:rowOff>15240</xdr:rowOff>
                  </to>
                </anchor>
              </controlPr>
            </control>
          </mc:Choice>
        </mc:AlternateContent>
        <mc:AlternateContent xmlns:mc="http://schemas.openxmlformats.org/markup-compatibility/2006">
          <mc:Choice Requires="x14">
            <control shapeId="198808" r:id="rId144" name="Check Box 152">
              <controlPr defaultSize="0" autoPict="0">
                <anchor moveWithCells="1">
                  <from>
                    <xdr:col>2</xdr:col>
                    <xdr:colOff>30480</xdr:colOff>
                    <xdr:row>175</xdr:row>
                    <xdr:rowOff>30480</xdr:rowOff>
                  </from>
                  <to>
                    <xdr:col>2</xdr:col>
                    <xdr:colOff>1478280</xdr:colOff>
                    <xdr:row>175</xdr:row>
                    <xdr:rowOff>297180</xdr:rowOff>
                  </to>
                </anchor>
              </controlPr>
            </control>
          </mc:Choice>
        </mc:AlternateContent>
        <mc:AlternateContent xmlns:mc="http://schemas.openxmlformats.org/markup-compatibility/2006">
          <mc:Choice Requires="x14">
            <control shapeId="198809" r:id="rId145" name="Check Box 153">
              <controlPr defaultSize="0" autoPict="0">
                <anchor moveWithCells="1">
                  <from>
                    <xdr:col>2</xdr:col>
                    <xdr:colOff>2575560</xdr:colOff>
                    <xdr:row>175</xdr:row>
                    <xdr:rowOff>22860</xdr:rowOff>
                  </from>
                  <to>
                    <xdr:col>3</xdr:col>
                    <xdr:colOff>822960</xdr:colOff>
                    <xdr:row>175</xdr:row>
                    <xdr:rowOff>297180</xdr:rowOff>
                  </to>
                </anchor>
              </controlPr>
            </control>
          </mc:Choice>
        </mc:AlternateContent>
        <mc:AlternateContent xmlns:mc="http://schemas.openxmlformats.org/markup-compatibility/2006">
          <mc:Choice Requires="x14">
            <control shapeId="198810" r:id="rId146" name="Group Box 154">
              <controlPr defaultSize="0" autoFill="0" autoPict="0">
                <anchor moveWithCells="1">
                  <from>
                    <xdr:col>1</xdr:col>
                    <xdr:colOff>2430780</xdr:colOff>
                    <xdr:row>176</xdr:row>
                    <xdr:rowOff>175260</xdr:rowOff>
                  </from>
                  <to>
                    <xdr:col>3</xdr:col>
                    <xdr:colOff>3177540</xdr:colOff>
                    <xdr:row>177</xdr:row>
                    <xdr:rowOff>396240</xdr:rowOff>
                  </to>
                </anchor>
              </controlPr>
            </control>
          </mc:Choice>
        </mc:AlternateContent>
        <mc:AlternateContent xmlns:mc="http://schemas.openxmlformats.org/markup-compatibility/2006">
          <mc:Choice Requires="x14">
            <control shapeId="198811" r:id="rId147" name="Option Button 155">
              <controlPr defaultSize="0" autoFill="0" autoLine="0" autoPict="0">
                <anchor moveWithCells="1">
                  <from>
                    <xdr:col>2</xdr:col>
                    <xdr:colOff>114300</xdr:colOff>
                    <xdr:row>178</xdr:row>
                    <xdr:rowOff>76200</xdr:rowOff>
                  </from>
                  <to>
                    <xdr:col>2</xdr:col>
                    <xdr:colOff>861060</xdr:colOff>
                    <xdr:row>178</xdr:row>
                    <xdr:rowOff>251460</xdr:rowOff>
                  </to>
                </anchor>
              </controlPr>
            </control>
          </mc:Choice>
        </mc:AlternateContent>
        <mc:AlternateContent xmlns:mc="http://schemas.openxmlformats.org/markup-compatibility/2006">
          <mc:Choice Requires="x14">
            <control shapeId="198812" r:id="rId148" name="Option Button 156">
              <controlPr defaultSize="0" autoFill="0" autoLine="0" autoPict="0">
                <anchor moveWithCells="1">
                  <from>
                    <xdr:col>2</xdr:col>
                    <xdr:colOff>1219200</xdr:colOff>
                    <xdr:row>178</xdr:row>
                    <xdr:rowOff>76200</xdr:rowOff>
                  </from>
                  <to>
                    <xdr:col>2</xdr:col>
                    <xdr:colOff>1950720</xdr:colOff>
                    <xdr:row>178</xdr:row>
                    <xdr:rowOff>251460</xdr:rowOff>
                  </to>
                </anchor>
              </controlPr>
            </control>
          </mc:Choice>
        </mc:AlternateContent>
        <mc:AlternateContent xmlns:mc="http://schemas.openxmlformats.org/markup-compatibility/2006">
          <mc:Choice Requires="x14">
            <control shapeId="198813" r:id="rId149" name="Option Button 157">
              <controlPr defaultSize="0" autoFill="0" autoLine="0" autoPict="0">
                <anchor moveWithCells="1">
                  <from>
                    <xdr:col>2</xdr:col>
                    <xdr:colOff>2575560</xdr:colOff>
                    <xdr:row>178</xdr:row>
                    <xdr:rowOff>76200</xdr:rowOff>
                  </from>
                  <to>
                    <xdr:col>3</xdr:col>
                    <xdr:colOff>716280</xdr:colOff>
                    <xdr:row>178</xdr:row>
                    <xdr:rowOff>251460</xdr:rowOff>
                  </to>
                </anchor>
              </controlPr>
            </control>
          </mc:Choice>
        </mc:AlternateContent>
        <mc:AlternateContent xmlns:mc="http://schemas.openxmlformats.org/markup-compatibility/2006">
          <mc:Choice Requires="x14">
            <control shapeId="198814" r:id="rId150" name="Group Box 158">
              <controlPr defaultSize="0" autoFill="0" autoPict="0">
                <anchor moveWithCells="1">
                  <from>
                    <xdr:col>2</xdr:col>
                    <xdr:colOff>2461260</xdr:colOff>
                    <xdr:row>179</xdr:row>
                    <xdr:rowOff>0</xdr:rowOff>
                  </from>
                  <to>
                    <xdr:col>6</xdr:col>
                    <xdr:colOff>701040</xdr:colOff>
                    <xdr:row>180</xdr:row>
                    <xdr:rowOff>220980</xdr:rowOff>
                  </to>
                </anchor>
              </controlPr>
            </control>
          </mc:Choice>
        </mc:AlternateContent>
        <mc:AlternateContent xmlns:mc="http://schemas.openxmlformats.org/markup-compatibility/2006">
          <mc:Choice Requires="x14">
            <control shapeId="198815" r:id="rId151" name="Check Box 159">
              <controlPr defaultSize="0" autoPict="0">
                <anchor moveWithCells="1">
                  <from>
                    <xdr:col>2</xdr:col>
                    <xdr:colOff>1226820</xdr:colOff>
                    <xdr:row>127</xdr:row>
                    <xdr:rowOff>304800</xdr:rowOff>
                  </from>
                  <to>
                    <xdr:col>2</xdr:col>
                    <xdr:colOff>2065020</xdr:colOff>
                    <xdr:row>129</xdr:row>
                    <xdr:rowOff>22860</xdr:rowOff>
                  </to>
                </anchor>
              </controlPr>
            </control>
          </mc:Choice>
        </mc:AlternateContent>
        <mc:AlternateContent xmlns:mc="http://schemas.openxmlformats.org/markup-compatibility/2006">
          <mc:Choice Requires="x14">
            <control shapeId="198816" r:id="rId152" name="Check Box 160">
              <controlPr defaultSize="0" autoPict="0">
                <anchor moveWithCells="1">
                  <from>
                    <xdr:col>2</xdr:col>
                    <xdr:colOff>1219200</xdr:colOff>
                    <xdr:row>131</xdr:row>
                    <xdr:rowOff>243840</xdr:rowOff>
                  </from>
                  <to>
                    <xdr:col>2</xdr:col>
                    <xdr:colOff>2057400</xdr:colOff>
                    <xdr:row>133</xdr:row>
                    <xdr:rowOff>7620</xdr:rowOff>
                  </to>
                </anchor>
              </controlPr>
            </control>
          </mc:Choice>
        </mc:AlternateContent>
        <mc:AlternateContent xmlns:mc="http://schemas.openxmlformats.org/markup-compatibility/2006">
          <mc:Choice Requires="x14">
            <control shapeId="198817" r:id="rId153" name="Check Box 161">
              <controlPr defaultSize="0" autoPict="0">
                <anchor moveWithCells="1">
                  <from>
                    <xdr:col>2</xdr:col>
                    <xdr:colOff>1219200</xdr:colOff>
                    <xdr:row>144</xdr:row>
                    <xdr:rowOff>304800</xdr:rowOff>
                  </from>
                  <to>
                    <xdr:col>2</xdr:col>
                    <xdr:colOff>2072640</xdr:colOff>
                    <xdr:row>146</xdr:row>
                    <xdr:rowOff>15240</xdr:rowOff>
                  </to>
                </anchor>
              </controlPr>
            </control>
          </mc:Choice>
        </mc:AlternateContent>
        <mc:AlternateContent xmlns:mc="http://schemas.openxmlformats.org/markup-compatibility/2006">
          <mc:Choice Requires="x14">
            <control shapeId="198818" r:id="rId154" name="Check Box 162">
              <controlPr defaultSize="0" autoPict="0">
                <anchor moveWithCells="1">
                  <from>
                    <xdr:col>2</xdr:col>
                    <xdr:colOff>1219200</xdr:colOff>
                    <xdr:row>148</xdr:row>
                    <xdr:rowOff>243840</xdr:rowOff>
                  </from>
                  <to>
                    <xdr:col>2</xdr:col>
                    <xdr:colOff>2065020</xdr:colOff>
                    <xdr:row>150</xdr:row>
                    <xdr:rowOff>0</xdr:rowOff>
                  </to>
                </anchor>
              </controlPr>
            </control>
          </mc:Choice>
        </mc:AlternateContent>
        <mc:AlternateContent xmlns:mc="http://schemas.openxmlformats.org/markup-compatibility/2006">
          <mc:Choice Requires="x14">
            <control shapeId="198819" r:id="rId155" name="Check Box 163">
              <controlPr defaultSize="0" autoPict="0">
                <anchor moveWithCells="1">
                  <from>
                    <xdr:col>2</xdr:col>
                    <xdr:colOff>1219200</xdr:colOff>
                    <xdr:row>162</xdr:row>
                    <xdr:rowOff>0</xdr:rowOff>
                  </from>
                  <to>
                    <xdr:col>2</xdr:col>
                    <xdr:colOff>2072640</xdr:colOff>
                    <xdr:row>163</xdr:row>
                    <xdr:rowOff>7620</xdr:rowOff>
                  </to>
                </anchor>
              </controlPr>
            </control>
          </mc:Choice>
        </mc:AlternateContent>
        <mc:AlternateContent xmlns:mc="http://schemas.openxmlformats.org/markup-compatibility/2006">
          <mc:Choice Requires="x14">
            <control shapeId="198820" r:id="rId156" name="Check Box 164">
              <controlPr defaultSize="0" autoPict="0">
                <anchor moveWithCells="1">
                  <from>
                    <xdr:col>2</xdr:col>
                    <xdr:colOff>1219200</xdr:colOff>
                    <xdr:row>166</xdr:row>
                    <xdr:rowOff>0</xdr:rowOff>
                  </from>
                  <to>
                    <xdr:col>2</xdr:col>
                    <xdr:colOff>2065020</xdr:colOff>
                    <xdr:row>167</xdr:row>
                    <xdr:rowOff>7620</xdr:rowOff>
                  </to>
                </anchor>
              </controlPr>
            </control>
          </mc:Choice>
        </mc:AlternateContent>
        <mc:AlternateContent xmlns:mc="http://schemas.openxmlformats.org/markup-compatibility/2006">
          <mc:Choice Requires="x14">
            <control shapeId="198821" r:id="rId157" name="Check Box 165">
              <controlPr defaultSize="0" autoPict="0">
                <anchor moveWithCells="1">
                  <from>
                    <xdr:col>2</xdr:col>
                    <xdr:colOff>2575560</xdr:colOff>
                    <xdr:row>135</xdr:row>
                    <xdr:rowOff>22860</xdr:rowOff>
                  </from>
                  <to>
                    <xdr:col>3</xdr:col>
                    <xdr:colOff>822960</xdr:colOff>
                    <xdr:row>136</xdr:row>
                    <xdr:rowOff>0</xdr:rowOff>
                  </to>
                </anchor>
              </controlPr>
            </control>
          </mc:Choice>
        </mc:AlternateContent>
        <mc:AlternateContent xmlns:mc="http://schemas.openxmlformats.org/markup-compatibility/2006">
          <mc:Choice Requires="x14">
            <control shapeId="198822" r:id="rId158" name="Check Box 166">
              <controlPr defaultSize="0" autoPict="0">
                <anchor moveWithCells="1">
                  <from>
                    <xdr:col>2</xdr:col>
                    <xdr:colOff>2575560</xdr:colOff>
                    <xdr:row>152</xdr:row>
                    <xdr:rowOff>22860</xdr:rowOff>
                  </from>
                  <to>
                    <xdr:col>3</xdr:col>
                    <xdr:colOff>830580</xdr:colOff>
                    <xdr:row>153</xdr:row>
                    <xdr:rowOff>15240</xdr:rowOff>
                  </to>
                </anchor>
              </controlPr>
            </control>
          </mc:Choice>
        </mc:AlternateContent>
        <mc:AlternateContent xmlns:mc="http://schemas.openxmlformats.org/markup-compatibility/2006">
          <mc:Choice Requires="x14">
            <control shapeId="198823" r:id="rId159" name="Check Box 167">
              <controlPr defaultSize="0" autoPict="0">
                <anchor moveWithCells="1">
                  <from>
                    <xdr:col>2</xdr:col>
                    <xdr:colOff>2583180</xdr:colOff>
                    <xdr:row>169</xdr:row>
                    <xdr:rowOff>30480</xdr:rowOff>
                  </from>
                  <to>
                    <xdr:col>3</xdr:col>
                    <xdr:colOff>815340</xdr:colOff>
                    <xdr:row>170</xdr:row>
                    <xdr:rowOff>7620</xdr:rowOff>
                  </to>
                </anchor>
              </controlPr>
            </control>
          </mc:Choice>
        </mc:AlternateContent>
        <mc:AlternateContent xmlns:mc="http://schemas.openxmlformats.org/markup-compatibility/2006">
          <mc:Choice Requires="x14">
            <control shapeId="198824" r:id="rId160" name="Option Button 168">
              <controlPr defaultSize="0" autoFill="0" autoLine="0" autoPict="0">
                <anchor moveWithCells="1">
                  <from>
                    <xdr:col>2</xdr:col>
                    <xdr:colOff>30480</xdr:colOff>
                    <xdr:row>82</xdr:row>
                    <xdr:rowOff>99060</xdr:rowOff>
                  </from>
                  <to>
                    <xdr:col>2</xdr:col>
                    <xdr:colOff>891540</xdr:colOff>
                    <xdr:row>82</xdr:row>
                    <xdr:rowOff>327660</xdr:rowOff>
                  </to>
                </anchor>
              </controlPr>
            </control>
          </mc:Choice>
        </mc:AlternateContent>
        <mc:AlternateContent xmlns:mc="http://schemas.openxmlformats.org/markup-compatibility/2006">
          <mc:Choice Requires="x14">
            <control shapeId="198825" r:id="rId161" name="Option Button 169">
              <controlPr defaultSize="0" autoFill="0" autoLine="0" autoPict="0">
                <anchor moveWithCells="1">
                  <from>
                    <xdr:col>3</xdr:col>
                    <xdr:colOff>0</xdr:colOff>
                    <xdr:row>82</xdr:row>
                    <xdr:rowOff>99060</xdr:rowOff>
                  </from>
                  <to>
                    <xdr:col>3</xdr:col>
                    <xdr:colOff>861060</xdr:colOff>
                    <xdr:row>82</xdr:row>
                    <xdr:rowOff>327660</xdr:rowOff>
                  </to>
                </anchor>
              </controlPr>
            </control>
          </mc:Choice>
        </mc:AlternateContent>
        <mc:AlternateContent xmlns:mc="http://schemas.openxmlformats.org/markup-compatibility/2006">
          <mc:Choice Requires="x14">
            <control shapeId="198826" r:id="rId162" name="Group Box 170">
              <controlPr defaultSize="0" autoFill="0" autoPict="0">
                <anchor moveWithCells="1">
                  <from>
                    <xdr:col>2</xdr:col>
                    <xdr:colOff>0</xdr:colOff>
                    <xdr:row>82</xdr:row>
                    <xdr:rowOff>0</xdr:rowOff>
                  </from>
                  <to>
                    <xdr:col>4</xdr:col>
                    <xdr:colOff>0</xdr:colOff>
                    <xdr:row>83</xdr:row>
                    <xdr:rowOff>0</xdr:rowOff>
                  </to>
                </anchor>
              </controlPr>
            </control>
          </mc:Choice>
        </mc:AlternateContent>
        <mc:AlternateContent xmlns:mc="http://schemas.openxmlformats.org/markup-compatibility/2006">
          <mc:Choice Requires="x14">
            <control shapeId="198827" r:id="rId163" name="Check Box 171">
              <controlPr defaultSize="0" autoPict="0">
                <anchor moveWithCells="1">
                  <from>
                    <xdr:col>2</xdr:col>
                    <xdr:colOff>30480</xdr:colOff>
                    <xdr:row>187</xdr:row>
                    <xdr:rowOff>15240</xdr:rowOff>
                  </from>
                  <to>
                    <xdr:col>2</xdr:col>
                    <xdr:colOff>807720</xdr:colOff>
                    <xdr:row>187</xdr:row>
                    <xdr:rowOff>243840</xdr:rowOff>
                  </to>
                </anchor>
              </controlPr>
            </control>
          </mc:Choice>
        </mc:AlternateContent>
        <mc:AlternateContent xmlns:mc="http://schemas.openxmlformats.org/markup-compatibility/2006">
          <mc:Choice Requires="x14">
            <control shapeId="198828" r:id="rId164" name="Check Box 172">
              <controlPr defaultSize="0" autoPict="0">
                <anchor moveWithCells="1">
                  <from>
                    <xdr:col>2</xdr:col>
                    <xdr:colOff>1219200</xdr:colOff>
                    <xdr:row>187</xdr:row>
                    <xdr:rowOff>15240</xdr:rowOff>
                  </from>
                  <to>
                    <xdr:col>2</xdr:col>
                    <xdr:colOff>2042160</xdr:colOff>
                    <xdr:row>187</xdr:row>
                    <xdr:rowOff>236220</xdr:rowOff>
                  </to>
                </anchor>
              </controlPr>
            </control>
          </mc:Choice>
        </mc:AlternateContent>
        <mc:AlternateContent xmlns:mc="http://schemas.openxmlformats.org/markup-compatibility/2006">
          <mc:Choice Requires="x14">
            <control shapeId="198829" r:id="rId165" name="Option Button 173">
              <controlPr defaultSize="0" autoFill="0" autoLine="0" autoPict="0" altText="該当なし">
                <anchor moveWithCells="1">
                  <from>
                    <xdr:col>2</xdr:col>
                    <xdr:colOff>251460</xdr:colOff>
                    <xdr:row>88</xdr:row>
                    <xdr:rowOff>106680</xdr:rowOff>
                  </from>
                  <to>
                    <xdr:col>2</xdr:col>
                    <xdr:colOff>1112520</xdr:colOff>
                    <xdr:row>88</xdr:row>
                    <xdr:rowOff>335280</xdr:rowOff>
                  </to>
                </anchor>
              </controlPr>
            </control>
          </mc:Choice>
        </mc:AlternateContent>
        <mc:AlternateContent xmlns:mc="http://schemas.openxmlformats.org/markup-compatibility/2006">
          <mc:Choice Requires="x14">
            <control shapeId="198830" r:id="rId166" name="Group Box 174">
              <controlPr defaultSize="0" autoFill="0" autoPict="0" altText="">
                <anchor moveWithCells="1">
                  <from>
                    <xdr:col>1</xdr:col>
                    <xdr:colOff>2529840</xdr:colOff>
                    <xdr:row>87</xdr:row>
                    <xdr:rowOff>449580</xdr:rowOff>
                  </from>
                  <to>
                    <xdr:col>3</xdr:col>
                    <xdr:colOff>3749040</xdr:colOff>
                    <xdr:row>89</xdr:row>
                    <xdr:rowOff>7620</xdr:rowOff>
                  </to>
                </anchor>
              </controlPr>
            </control>
          </mc:Choice>
        </mc:AlternateContent>
        <mc:AlternateContent xmlns:mc="http://schemas.openxmlformats.org/markup-compatibility/2006">
          <mc:Choice Requires="x14">
            <control shapeId="198831" r:id="rId167" name="Option Button 175">
              <controlPr defaultSize="0" autoFill="0" autoLine="0" autoPict="0" altText="該当なし">
                <anchor moveWithCells="1">
                  <from>
                    <xdr:col>2</xdr:col>
                    <xdr:colOff>1470660</xdr:colOff>
                    <xdr:row>88</xdr:row>
                    <xdr:rowOff>106680</xdr:rowOff>
                  </from>
                  <to>
                    <xdr:col>2</xdr:col>
                    <xdr:colOff>2331720</xdr:colOff>
                    <xdr:row>88</xdr:row>
                    <xdr:rowOff>335280</xdr:rowOff>
                  </to>
                </anchor>
              </controlPr>
            </control>
          </mc:Choice>
        </mc:AlternateContent>
        <mc:AlternateContent xmlns:mc="http://schemas.openxmlformats.org/markup-compatibility/2006">
          <mc:Choice Requires="x14">
            <control shapeId="198832" r:id="rId168" name="Option Button 176">
              <controlPr defaultSize="0" autoFill="0" autoLine="0" autoPict="0" altText="該当なし">
                <anchor moveWithCells="1">
                  <from>
                    <xdr:col>3</xdr:col>
                    <xdr:colOff>45720</xdr:colOff>
                    <xdr:row>88</xdr:row>
                    <xdr:rowOff>106680</xdr:rowOff>
                  </from>
                  <to>
                    <xdr:col>3</xdr:col>
                    <xdr:colOff>899160</xdr:colOff>
                    <xdr:row>88</xdr:row>
                    <xdr:rowOff>335280</xdr:rowOff>
                  </to>
                </anchor>
              </controlPr>
            </control>
          </mc:Choice>
        </mc:AlternateContent>
        <mc:AlternateContent xmlns:mc="http://schemas.openxmlformats.org/markup-compatibility/2006">
          <mc:Choice Requires="x14">
            <control shapeId="198833" r:id="rId169" name="Option Button 177">
              <controlPr defaultSize="0" autoFill="0" autoLine="0" autoPict="0" altText="該当なし">
                <anchor moveWithCells="1">
                  <from>
                    <xdr:col>3</xdr:col>
                    <xdr:colOff>1257300</xdr:colOff>
                    <xdr:row>88</xdr:row>
                    <xdr:rowOff>106680</xdr:rowOff>
                  </from>
                  <to>
                    <xdr:col>3</xdr:col>
                    <xdr:colOff>2118360</xdr:colOff>
                    <xdr:row>88</xdr:row>
                    <xdr:rowOff>335280</xdr:rowOff>
                  </to>
                </anchor>
              </controlPr>
            </control>
          </mc:Choice>
        </mc:AlternateContent>
        <mc:AlternateContent xmlns:mc="http://schemas.openxmlformats.org/markup-compatibility/2006">
          <mc:Choice Requires="x14">
            <control shapeId="198834" r:id="rId170" name="Option Button 178">
              <controlPr defaultSize="0" autoFill="0" autoLine="0" autoPict="0" altText="該当なし">
                <anchor moveWithCells="1">
                  <from>
                    <xdr:col>3</xdr:col>
                    <xdr:colOff>2476500</xdr:colOff>
                    <xdr:row>88</xdr:row>
                    <xdr:rowOff>106680</xdr:rowOff>
                  </from>
                  <to>
                    <xdr:col>3</xdr:col>
                    <xdr:colOff>3337560</xdr:colOff>
                    <xdr:row>88</xdr:row>
                    <xdr:rowOff>335280</xdr:rowOff>
                  </to>
                </anchor>
              </controlPr>
            </control>
          </mc:Choice>
        </mc:AlternateContent>
        <mc:AlternateContent xmlns:mc="http://schemas.openxmlformats.org/markup-compatibility/2006">
          <mc:Choice Requires="x14">
            <control shapeId="198835" r:id="rId171" name="Group Box 179">
              <controlPr defaultSize="0" autoFill="0" autoPict="0" altText="">
                <anchor moveWithCells="1">
                  <from>
                    <xdr:col>1</xdr:col>
                    <xdr:colOff>2529840</xdr:colOff>
                    <xdr:row>101</xdr:row>
                    <xdr:rowOff>0</xdr:rowOff>
                  </from>
                  <to>
                    <xdr:col>3</xdr:col>
                    <xdr:colOff>3749040</xdr:colOff>
                    <xdr:row>108</xdr:row>
                    <xdr:rowOff>15240</xdr:rowOff>
                  </to>
                </anchor>
              </controlPr>
            </control>
          </mc:Choice>
        </mc:AlternateContent>
        <mc:AlternateContent xmlns:mc="http://schemas.openxmlformats.org/markup-compatibility/2006">
          <mc:Choice Requires="x14">
            <control shapeId="198837" r:id="rId172" name="Check Box 74">
              <controlPr defaultSize="0" autoPict="0">
                <anchor moveWithCells="1">
                  <from>
                    <xdr:col>2</xdr:col>
                    <xdr:colOff>30480</xdr:colOff>
                    <xdr:row>93</xdr:row>
                    <xdr:rowOff>0</xdr:rowOff>
                  </from>
                  <to>
                    <xdr:col>2</xdr:col>
                    <xdr:colOff>876300</xdr:colOff>
                    <xdr:row>94</xdr:row>
                    <xdr:rowOff>15240</xdr:rowOff>
                  </to>
                </anchor>
              </controlPr>
            </control>
          </mc:Choice>
        </mc:AlternateContent>
        <mc:AlternateContent xmlns:mc="http://schemas.openxmlformats.org/markup-compatibility/2006">
          <mc:Choice Requires="x14">
            <control shapeId="198839" r:id="rId173" name="Check Box 183">
              <controlPr defaultSize="0" autoPict="0">
                <anchor moveWithCells="1">
                  <from>
                    <xdr:col>2</xdr:col>
                    <xdr:colOff>30480</xdr:colOff>
                    <xdr:row>93</xdr:row>
                    <xdr:rowOff>0</xdr:rowOff>
                  </from>
                  <to>
                    <xdr:col>2</xdr:col>
                    <xdr:colOff>876300</xdr:colOff>
                    <xdr:row>94</xdr:row>
                    <xdr:rowOff>15240</xdr:rowOff>
                  </to>
                </anchor>
              </controlPr>
            </control>
          </mc:Choice>
        </mc:AlternateContent>
        <mc:AlternateContent xmlns:mc="http://schemas.openxmlformats.org/markup-compatibility/2006">
          <mc:Choice Requires="x14">
            <control shapeId="198840" r:id="rId174" name="Group Box 184">
              <controlPr defaultSize="0" autoFill="0" autoPict="0">
                <anchor moveWithCells="1">
                  <from>
                    <xdr:col>1</xdr:col>
                    <xdr:colOff>2491740</xdr:colOff>
                    <xdr:row>108</xdr:row>
                    <xdr:rowOff>175260</xdr:rowOff>
                  </from>
                  <to>
                    <xdr:col>3</xdr:col>
                    <xdr:colOff>3185160</xdr:colOff>
                    <xdr:row>109</xdr:row>
                    <xdr:rowOff>396240</xdr:rowOff>
                  </to>
                </anchor>
              </controlPr>
            </control>
          </mc:Choice>
        </mc:AlternateContent>
        <mc:AlternateContent xmlns:mc="http://schemas.openxmlformats.org/markup-compatibility/2006">
          <mc:Choice Requires="x14">
            <control shapeId="198841" r:id="rId175" name="Group Box 185">
              <controlPr defaultSize="0" autoFill="0" autoPict="0">
                <anchor moveWithCells="1">
                  <from>
                    <xdr:col>1</xdr:col>
                    <xdr:colOff>2491740</xdr:colOff>
                    <xdr:row>125</xdr:row>
                    <xdr:rowOff>175260</xdr:rowOff>
                  </from>
                  <to>
                    <xdr:col>3</xdr:col>
                    <xdr:colOff>3185160</xdr:colOff>
                    <xdr:row>126</xdr:row>
                    <xdr:rowOff>396240</xdr:rowOff>
                  </to>
                </anchor>
              </controlPr>
            </control>
          </mc:Choice>
        </mc:AlternateContent>
        <mc:AlternateContent xmlns:mc="http://schemas.openxmlformats.org/markup-compatibility/2006">
          <mc:Choice Requires="x14">
            <control shapeId="198842" r:id="rId176" name="Group Box 186">
              <controlPr defaultSize="0" autoFill="0" autoPict="0">
                <anchor moveWithCells="1">
                  <from>
                    <xdr:col>1</xdr:col>
                    <xdr:colOff>2491740</xdr:colOff>
                    <xdr:row>125</xdr:row>
                    <xdr:rowOff>175260</xdr:rowOff>
                  </from>
                  <to>
                    <xdr:col>3</xdr:col>
                    <xdr:colOff>3185160</xdr:colOff>
                    <xdr:row>127</xdr:row>
                    <xdr:rowOff>76200</xdr:rowOff>
                  </to>
                </anchor>
              </controlPr>
            </control>
          </mc:Choice>
        </mc:AlternateContent>
        <mc:AlternateContent xmlns:mc="http://schemas.openxmlformats.org/markup-compatibility/2006">
          <mc:Choice Requires="x14">
            <control shapeId="198843" r:id="rId177" name="Group Box 187">
              <controlPr defaultSize="0" autoFill="0" autoPict="0">
                <anchor moveWithCells="1">
                  <from>
                    <xdr:col>1</xdr:col>
                    <xdr:colOff>2461260</xdr:colOff>
                    <xdr:row>142</xdr:row>
                    <xdr:rowOff>175260</xdr:rowOff>
                  </from>
                  <to>
                    <xdr:col>3</xdr:col>
                    <xdr:colOff>3185160</xdr:colOff>
                    <xdr:row>143</xdr:row>
                    <xdr:rowOff>396240</xdr:rowOff>
                  </to>
                </anchor>
              </controlPr>
            </control>
          </mc:Choice>
        </mc:AlternateContent>
        <mc:AlternateContent xmlns:mc="http://schemas.openxmlformats.org/markup-compatibility/2006">
          <mc:Choice Requires="x14">
            <control shapeId="198844" r:id="rId178" name="Group Box 188">
              <controlPr defaultSize="0" autoFill="0" autoPict="0">
                <anchor moveWithCells="1">
                  <from>
                    <xdr:col>1</xdr:col>
                    <xdr:colOff>2491740</xdr:colOff>
                    <xdr:row>142</xdr:row>
                    <xdr:rowOff>175260</xdr:rowOff>
                  </from>
                  <to>
                    <xdr:col>3</xdr:col>
                    <xdr:colOff>3185160</xdr:colOff>
                    <xdr:row>143</xdr:row>
                    <xdr:rowOff>396240</xdr:rowOff>
                  </to>
                </anchor>
              </controlPr>
            </control>
          </mc:Choice>
        </mc:AlternateContent>
        <mc:AlternateContent xmlns:mc="http://schemas.openxmlformats.org/markup-compatibility/2006">
          <mc:Choice Requires="x14">
            <control shapeId="198845" r:id="rId179" name="Group Box 189">
              <controlPr defaultSize="0" autoFill="0" autoPict="0">
                <anchor moveWithCells="1">
                  <from>
                    <xdr:col>1</xdr:col>
                    <xdr:colOff>2491740</xdr:colOff>
                    <xdr:row>142</xdr:row>
                    <xdr:rowOff>175260</xdr:rowOff>
                  </from>
                  <to>
                    <xdr:col>3</xdr:col>
                    <xdr:colOff>3185160</xdr:colOff>
                    <xdr:row>144</xdr:row>
                    <xdr:rowOff>76200</xdr:rowOff>
                  </to>
                </anchor>
              </controlPr>
            </control>
          </mc:Choice>
        </mc:AlternateContent>
        <mc:AlternateContent xmlns:mc="http://schemas.openxmlformats.org/markup-compatibility/2006">
          <mc:Choice Requires="x14">
            <control shapeId="198846" r:id="rId180" name="Group Box 190">
              <controlPr defaultSize="0" autoFill="0" autoPict="0">
                <anchor moveWithCells="1">
                  <from>
                    <xdr:col>1</xdr:col>
                    <xdr:colOff>2430780</xdr:colOff>
                    <xdr:row>159</xdr:row>
                    <xdr:rowOff>175260</xdr:rowOff>
                  </from>
                  <to>
                    <xdr:col>3</xdr:col>
                    <xdr:colOff>3177540</xdr:colOff>
                    <xdr:row>160</xdr:row>
                    <xdr:rowOff>396240</xdr:rowOff>
                  </to>
                </anchor>
              </controlPr>
            </control>
          </mc:Choice>
        </mc:AlternateContent>
        <mc:AlternateContent xmlns:mc="http://schemas.openxmlformats.org/markup-compatibility/2006">
          <mc:Choice Requires="x14">
            <control shapeId="198847" r:id="rId181" name="Group Box 191">
              <controlPr defaultSize="0" autoFill="0" autoPict="0">
                <anchor moveWithCells="1">
                  <from>
                    <xdr:col>1</xdr:col>
                    <xdr:colOff>2461260</xdr:colOff>
                    <xdr:row>159</xdr:row>
                    <xdr:rowOff>175260</xdr:rowOff>
                  </from>
                  <to>
                    <xdr:col>3</xdr:col>
                    <xdr:colOff>3185160</xdr:colOff>
                    <xdr:row>160</xdr:row>
                    <xdr:rowOff>396240</xdr:rowOff>
                  </to>
                </anchor>
              </controlPr>
            </control>
          </mc:Choice>
        </mc:AlternateContent>
        <mc:AlternateContent xmlns:mc="http://schemas.openxmlformats.org/markup-compatibility/2006">
          <mc:Choice Requires="x14">
            <control shapeId="198848" r:id="rId182" name="Group Box 192">
              <controlPr defaultSize="0" autoFill="0" autoPict="0">
                <anchor moveWithCells="1">
                  <from>
                    <xdr:col>1</xdr:col>
                    <xdr:colOff>2491740</xdr:colOff>
                    <xdr:row>159</xdr:row>
                    <xdr:rowOff>175260</xdr:rowOff>
                  </from>
                  <to>
                    <xdr:col>3</xdr:col>
                    <xdr:colOff>3185160</xdr:colOff>
                    <xdr:row>160</xdr:row>
                    <xdr:rowOff>396240</xdr:rowOff>
                  </to>
                </anchor>
              </controlPr>
            </control>
          </mc:Choice>
        </mc:AlternateContent>
        <mc:AlternateContent xmlns:mc="http://schemas.openxmlformats.org/markup-compatibility/2006">
          <mc:Choice Requires="x14">
            <control shapeId="198849" r:id="rId183" name="Group Box 193">
              <controlPr defaultSize="0" autoFill="0" autoPict="0">
                <anchor moveWithCells="1">
                  <from>
                    <xdr:col>1</xdr:col>
                    <xdr:colOff>2491740</xdr:colOff>
                    <xdr:row>159</xdr:row>
                    <xdr:rowOff>175260</xdr:rowOff>
                  </from>
                  <to>
                    <xdr:col>3</xdr:col>
                    <xdr:colOff>3185160</xdr:colOff>
                    <xdr:row>161</xdr:row>
                    <xdr:rowOff>76200</xdr:rowOff>
                  </to>
                </anchor>
              </controlPr>
            </control>
          </mc:Choice>
        </mc:AlternateContent>
        <mc:AlternateContent xmlns:mc="http://schemas.openxmlformats.org/markup-compatibility/2006">
          <mc:Choice Requires="x14">
            <control shapeId="198850" r:id="rId184" name="Group Box 194">
              <controlPr defaultSize="0" autoFill="0" autoPict="0">
                <anchor moveWithCells="1">
                  <from>
                    <xdr:col>1</xdr:col>
                    <xdr:colOff>2461260</xdr:colOff>
                    <xdr:row>176</xdr:row>
                    <xdr:rowOff>175260</xdr:rowOff>
                  </from>
                  <to>
                    <xdr:col>3</xdr:col>
                    <xdr:colOff>3192780</xdr:colOff>
                    <xdr:row>177</xdr:row>
                    <xdr:rowOff>388620</xdr:rowOff>
                  </to>
                </anchor>
              </controlPr>
            </control>
          </mc:Choice>
        </mc:AlternateContent>
        <mc:AlternateContent xmlns:mc="http://schemas.openxmlformats.org/markup-compatibility/2006">
          <mc:Choice Requires="x14">
            <control shapeId="198851" r:id="rId185" name="Group Box 195">
              <controlPr defaultSize="0" autoFill="0" autoPict="0">
                <anchor moveWithCells="1">
                  <from>
                    <xdr:col>1</xdr:col>
                    <xdr:colOff>2430780</xdr:colOff>
                    <xdr:row>176</xdr:row>
                    <xdr:rowOff>175260</xdr:rowOff>
                  </from>
                  <to>
                    <xdr:col>3</xdr:col>
                    <xdr:colOff>3177540</xdr:colOff>
                    <xdr:row>177</xdr:row>
                    <xdr:rowOff>396240</xdr:rowOff>
                  </to>
                </anchor>
              </controlPr>
            </control>
          </mc:Choice>
        </mc:AlternateContent>
        <mc:AlternateContent xmlns:mc="http://schemas.openxmlformats.org/markup-compatibility/2006">
          <mc:Choice Requires="x14">
            <control shapeId="198852" r:id="rId186" name="Group Box 196">
              <controlPr defaultSize="0" autoFill="0" autoPict="0">
                <anchor moveWithCells="1">
                  <from>
                    <xdr:col>1</xdr:col>
                    <xdr:colOff>2461260</xdr:colOff>
                    <xdr:row>176</xdr:row>
                    <xdr:rowOff>175260</xdr:rowOff>
                  </from>
                  <to>
                    <xdr:col>3</xdr:col>
                    <xdr:colOff>3185160</xdr:colOff>
                    <xdr:row>177</xdr:row>
                    <xdr:rowOff>396240</xdr:rowOff>
                  </to>
                </anchor>
              </controlPr>
            </control>
          </mc:Choice>
        </mc:AlternateContent>
        <mc:AlternateContent xmlns:mc="http://schemas.openxmlformats.org/markup-compatibility/2006">
          <mc:Choice Requires="x14">
            <control shapeId="198853" r:id="rId187" name="Group Box 197">
              <controlPr defaultSize="0" autoFill="0" autoPict="0">
                <anchor moveWithCells="1">
                  <from>
                    <xdr:col>1</xdr:col>
                    <xdr:colOff>2491740</xdr:colOff>
                    <xdr:row>176</xdr:row>
                    <xdr:rowOff>175260</xdr:rowOff>
                  </from>
                  <to>
                    <xdr:col>3</xdr:col>
                    <xdr:colOff>3185160</xdr:colOff>
                    <xdr:row>177</xdr:row>
                    <xdr:rowOff>396240</xdr:rowOff>
                  </to>
                </anchor>
              </controlPr>
            </control>
          </mc:Choice>
        </mc:AlternateContent>
        <mc:AlternateContent xmlns:mc="http://schemas.openxmlformats.org/markup-compatibility/2006">
          <mc:Choice Requires="x14">
            <control shapeId="198854" r:id="rId188" name="Group Box 198">
              <controlPr defaultSize="0" autoFill="0" autoPict="0">
                <anchor moveWithCells="1">
                  <from>
                    <xdr:col>1</xdr:col>
                    <xdr:colOff>2491740</xdr:colOff>
                    <xdr:row>176</xdr:row>
                    <xdr:rowOff>175260</xdr:rowOff>
                  </from>
                  <to>
                    <xdr:col>3</xdr:col>
                    <xdr:colOff>3185160</xdr:colOff>
                    <xdr:row>178</xdr:row>
                    <xdr:rowOff>76200</xdr:rowOff>
                  </to>
                </anchor>
              </controlPr>
            </control>
          </mc:Choice>
        </mc:AlternateContent>
        <mc:AlternateContent xmlns:mc="http://schemas.openxmlformats.org/markup-compatibility/2006">
          <mc:Choice Requires="x14">
            <control shapeId="198862" r:id="rId189" name="Check Box 206">
              <controlPr defaultSize="0" autoPict="0">
                <anchor moveWithCells="1">
                  <from>
                    <xdr:col>2</xdr:col>
                    <xdr:colOff>53340</xdr:colOff>
                    <xdr:row>270</xdr:row>
                    <xdr:rowOff>213360</xdr:rowOff>
                  </from>
                  <to>
                    <xdr:col>2</xdr:col>
                    <xdr:colOff>1135380</xdr:colOff>
                    <xdr:row>270</xdr:row>
                    <xdr:rowOff>396240</xdr:rowOff>
                  </to>
                </anchor>
              </controlPr>
            </control>
          </mc:Choice>
        </mc:AlternateContent>
        <mc:AlternateContent xmlns:mc="http://schemas.openxmlformats.org/markup-compatibility/2006">
          <mc:Choice Requires="x14">
            <control shapeId="198863" r:id="rId190" name="Check Box 207">
              <controlPr defaultSize="0" autoPict="0">
                <anchor moveWithCells="1">
                  <from>
                    <xdr:col>2</xdr:col>
                    <xdr:colOff>1325880</xdr:colOff>
                    <xdr:row>270</xdr:row>
                    <xdr:rowOff>213360</xdr:rowOff>
                  </from>
                  <to>
                    <xdr:col>2</xdr:col>
                    <xdr:colOff>2415540</xdr:colOff>
                    <xdr:row>270</xdr:row>
                    <xdr:rowOff>396240</xdr:rowOff>
                  </to>
                </anchor>
              </controlPr>
            </control>
          </mc:Choice>
        </mc:AlternateContent>
        <mc:AlternateContent xmlns:mc="http://schemas.openxmlformats.org/markup-compatibility/2006">
          <mc:Choice Requires="x14">
            <control shapeId="198864" r:id="rId191" name="Check Box 208">
              <controlPr defaultSize="0" autoPict="0">
                <anchor moveWithCells="1">
                  <from>
                    <xdr:col>2</xdr:col>
                    <xdr:colOff>2613660</xdr:colOff>
                    <xdr:row>270</xdr:row>
                    <xdr:rowOff>213360</xdr:rowOff>
                  </from>
                  <to>
                    <xdr:col>3</xdr:col>
                    <xdr:colOff>1043940</xdr:colOff>
                    <xdr:row>270</xdr:row>
                    <xdr:rowOff>396240</xdr:rowOff>
                  </to>
                </anchor>
              </controlPr>
            </control>
          </mc:Choice>
        </mc:AlternateContent>
        <mc:AlternateContent xmlns:mc="http://schemas.openxmlformats.org/markup-compatibility/2006">
          <mc:Choice Requires="x14">
            <control shapeId="198865" r:id="rId192" name="Check Box 209">
              <controlPr defaultSize="0" autoPict="0">
                <anchor moveWithCells="1">
                  <from>
                    <xdr:col>3</xdr:col>
                    <xdr:colOff>2529840</xdr:colOff>
                    <xdr:row>270</xdr:row>
                    <xdr:rowOff>213360</xdr:rowOff>
                  </from>
                  <to>
                    <xdr:col>3</xdr:col>
                    <xdr:colOff>3604260</xdr:colOff>
                    <xdr:row>270</xdr:row>
                    <xdr:rowOff>396240</xdr:rowOff>
                  </to>
                </anchor>
              </controlPr>
            </control>
          </mc:Choice>
        </mc:AlternateContent>
        <mc:AlternateContent xmlns:mc="http://schemas.openxmlformats.org/markup-compatibility/2006">
          <mc:Choice Requires="x14">
            <control shapeId="198866" r:id="rId193" name="Check Box 210">
              <controlPr defaultSize="0" autoPict="0">
                <anchor moveWithCells="1">
                  <from>
                    <xdr:col>3</xdr:col>
                    <xdr:colOff>1242060</xdr:colOff>
                    <xdr:row>270</xdr:row>
                    <xdr:rowOff>213360</xdr:rowOff>
                  </from>
                  <to>
                    <xdr:col>3</xdr:col>
                    <xdr:colOff>2324100</xdr:colOff>
                    <xdr:row>270</xdr:row>
                    <xdr:rowOff>396240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71645E4C-231A-4FF7-802F-B99E9A79D85F}">
          <x14:formula1>
            <xm:f>リスト!$A$62:$A$65</xm:f>
          </x14:formula1>
          <xm:sqref>B255:D255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A139"/>
  <sheetViews>
    <sheetView topLeftCell="A127" workbookViewId="0">
      <selection activeCell="A11" sqref="A11:XFD16"/>
    </sheetView>
  </sheetViews>
  <sheetFormatPr defaultColWidth="9" defaultRowHeight="13.2" x14ac:dyDescent="0.2"/>
  <cols>
    <col min="1" max="1" width="70.109375" customWidth="1"/>
    <col min="2" max="2" width="67.44140625" customWidth="1"/>
    <col min="3" max="3" width="34.109375" customWidth="1"/>
  </cols>
  <sheetData>
    <row r="1" spans="1:1" x14ac:dyDescent="0.2">
      <c r="A1" s="91" t="s">
        <v>201</v>
      </c>
    </row>
    <row r="3" spans="1:1" x14ac:dyDescent="0.2">
      <c r="A3" t="s">
        <v>226</v>
      </c>
    </row>
    <row r="4" spans="1:1" x14ac:dyDescent="0.2">
      <c r="A4" t="s">
        <v>175</v>
      </c>
    </row>
    <row r="5" spans="1:1" x14ac:dyDescent="0.2">
      <c r="A5" t="s">
        <v>229</v>
      </c>
    </row>
    <row r="6" spans="1:1" x14ac:dyDescent="0.2">
      <c r="A6" t="s">
        <v>52</v>
      </c>
    </row>
    <row r="7" spans="1:1" x14ac:dyDescent="0.2">
      <c r="A7" t="s">
        <v>231</v>
      </c>
    </row>
    <row r="8" spans="1:1" x14ac:dyDescent="0.2">
      <c r="A8" t="s">
        <v>233</v>
      </c>
    </row>
    <row r="9" spans="1:1" x14ac:dyDescent="0.2">
      <c r="A9" t="s">
        <v>236</v>
      </c>
    </row>
    <row r="11" spans="1:1" x14ac:dyDescent="0.2">
      <c r="A11" s="91" t="s">
        <v>151</v>
      </c>
    </row>
    <row r="13" spans="1:1" x14ac:dyDescent="0.2">
      <c r="A13" s="89" t="s">
        <v>237</v>
      </c>
    </row>
    <row r="14" spans="1:1" x14ac:dyDescent="0.2">
      <c r="A14" t="s">
        <v>239</v>
      </c>
    </row>
    <row r="15" spans="1:1" x14ac:dyDescent="0.2">
      <c r="A15" t="s">
        <v>240</v>
      </c>
    </row>
    <row r="16" spans="1:1" x14ac:dyDescent="0.2">
      <c r="A16" t="s">
        <v>97</v>
      </c>
    </row>
    <row r="17" spans="1:1" x14ac:dyDescent="0.2">
      <c r="A17" t="s">
        <v>241</v>
      </c>
    </row>
    <row r="21" spans="1:1" x14ac:dyDescent="0.2">
      <c r="A21" s="91" t="s">
        <v>177</v>
      </c>
    </row>
    <row r="23" spans="1:1" x14ac:dyDescent="0.2">
      <c r="A23" s="89" t="s">
        <v>237</v>
      </c>
    </row>
    <row r="24" spans="1:1" x14ac:dyDescent="0.2">
      <c r="A24" t="s">
        <v>243</v>
      </c>
    </row>
    <row r="25" spans="1:1" x14ac:dyDescent="0.2">
      <c r="A25" t="s">
        <v>224</v>
      </c>
    </row>
    <row r="26" spans="1:1" x14ac:dyDescent="0.2">
      <c r="A26" t="s">
        <v>244</v>
      </c>
    </row>
    <row r="27" spans="1:1" x14ac:dyDescent="0.2">
      <c r="A27" t="s">
        <v>37</v>
      </c>
    </row>
    <row r="31" spans="1:1" x14ac:dyDescent="0.2">
      <c r="A31" s="91" t="s">
        <v>183</v>
      </c>
    </row>
    <row r="33" spans="1:1" x14ac:dyDescent="0.2">
      <c r="A33" t="s">
        <v>95</v>
      </c>
    </row>
    <row r="34" spans="1:1" x14ac:dyDescent="0.2">
      <c r="A34" t="s">
        <v>60</v>
      </c>
    </row>
    <row r="35" spans="1:1" x14ac:dyDescent="0.2">
      <c r="A35" t="s">
        <v>246</v>
      </c>
    </row>
    <row r="36" spans="1:1" x14ac:dyDescent="0.2">
      <c r="A36" t="s">
        <v>169</v>
      </c>
    </row>
    <row r="41" spans="1:1" x14ac:dyDescent="0.2">
      <c r="A41" s="91" t="s">
        <v>21</v>
      </c>
    </row>
    <row r="43" spans="1:1" x14ac:dyDescent="0.2">
      <c r="A43" s="89" t="s">
        <v>237</v>
      </c>
    </row>
    <row r="44" spans="1:1" x14ac:dyDescent="0.2">
      <c r="A44" t="s">
        <v>248</v>
      </c>
    </row>
    <row r="45" spans="1:1" x14ac:dyDescent="0.2">
      <c r="A45" t="s">
        <v>240</v>
      </c>
    </row>
    <row r="46" spans="1:1" x14ac:dyDescent="0.2">
      <c r="A46" t="s">
        <v>97</v>
      </c>
    </row>
    <row r="47" spans="1:1" x14ac:dyDescent="0.2">
      <c r="A47" t="s">
        <v>241</v>
      </c>
    </row>
    <row r="51" spans="1:1" x14ac:dyDescent="0.2">
      <c r="A51" s="91" t="s">
        <v>196</v>
      </c>
    </row>
    <row r="53" spans="1:1" x14ac:dyDescent="0.2">
      <c r="A53" t="s">
        <v>154</v>
      </c>
    </row>
    <row r="54" spans="1:1" x14ac:dyDescent="0.2">
      <c r="A54" t="s">
        <v>99</v>
      </c>
    </row>
    <row r="55" spans="1:1" x14ac:dyDescent="0.2">
      <c r="A55" t="s">
        <v>249</v>
      </c>
    </row>
    <row r="61" spans="1:1" x14ac:dyDescent="0.2">
      <c r="A61" s="91" t="s">
        <v>222</v>
      </c>
    </row>
    <row r="63" spans="1:1" x14ac:dyDescent="0.2">
      <c r="A63" t="s">
        <v>250</v>
      </c>
    </row>
    <row r="64" spans="1:1" x14ac:dyDescent="0.2">
      <c r="A64" t="s">
        <v>251</v>
      </c>
    </row>
    <row r="65" spans="1:1" x14ac:dyDescent="0.2">
      <c r="A65" t="s">
        <v>253</v>
      </c>
    </row>
    <row r="71" spans="1:1" x14ac:dyDescent="0.2">
      <c r="A71" s="91" t="s">
        <v>200</v>
      </c>
    </row>
    <row r="73" spans="1:1" x14ac:dyDescent="0.2">
      <c r="A73" t="s">
        <v>254</v>
      </c>
    </row>
    <row r="74" spans="1:1" x14ac:dyDescent="0.2">
      <c r="A74" t="s">
        <v>255</v>
      </c>
    </row>
    <row r="75" spans="1:1" x14ac:dyDescent="0.2">
      <c r="A75" t="s">
        <v>257</v>
      </c>
    </row>
    <row r="81" spans="1:1" x14ac:dyDescent="0.2">
      <c r="A81" s="91" t="s">
        <v>134</v>
      </c>
    </row>
    <row r="83" spans="1:1" x14ac:dyDescent="0.2">
      <c r="A83" t="s">
        <v>258</v>
      </c>
    </row>
    <row r="84" spans="1:1" x14ac:dyDescent="0.2">
      <c r="A84" t="s">
        <v>216</v>
      </c>
    </row>
    <row r="85" spans="1:1" x14ac:dyDescent="0.2">
      <c r="A85" t="s">
        <v>259</v>
      </c>
    </row>
    <row r="86" spans="1:1" x14ac:dyDescent="0.2">
      <c r="A86" t="s">
        <v>5</v>
      </c>
    </row>
    <row r="87" spans="1:1" x14ac:dyDescent="0.2">
      <c r="A87" t="s">
        <v>261</v>
      </c>
    </row>
    <row r="91" spans="1:1" x14ac:dyDescent="0.2">
      <c r="A91" s="91" t="s">
        <v>209</v>
      </c>
    </row>
    <row r="93" spans="1:1" x14ac:dyDescent="0.2">
      <c r="A93" t="s">
        <v>203</v>
      </c>
    </row>
    <row r="94" spans="1:1" x14ac:dyDescent="0.2">
      <c r="A94" t="s">
        <v>227</v>
      </c>
    </row>
    <row r="95" spans="1:1" x14ac:dyDescent="0.2">
      <c r="A95" t="s">
        <v>262</v>
      </c>
    </row>
    <row r="96" spans="1:1" x14ac:dyDescent="0.2">
      <c r="A96" t="s">
        <v>264</v>
      </c>
    </row>
    <row r="99" spans="1:1" x14ac:dyDescent="0.2">
      <c r="A99" s="91" t="s">
        <v>351</v>
      </c>
    </row>
    <row r="100" spans="1:1" x14ac:dyDescent="0.2">
      <c r="A100" s="91" t="s">
        <v>151</v>
      </c>
    </row>
    <row r="102" spans="1:1" x14ac:dyDescent="0.2">
      <c r="A102" t="s">
        <v>352</v>
      </c>
    </row>
    <row r="103" spans="1:1" x14ac:dyDescent="0.2">
      <c r="A103" t="s">
        <v>185</v>
      </c>
    </row>
    <row r="104" spans="1:1" x14ac:dyDescent="0.2">
      <c r="A104" t="s">
        <v>228</v>
      </c>
    </row>
    <row r="105" spans="1:1" x14ac:dyDescent="0.2">
      <c r="A105" t="s">
        <v>353</v>
      </c>
    </row>
    <row r="106" spans="1:1" x14ac:dyDescent="0.2">
      <c r="A106" t="s">
        <v>205</v>
      </c>
    </row>
    <row r="107" spans="1:1" x14ac:dyDescent="0.2">
      <c r="A107" t="s">
        <v>90</v>
      </c>
    </row>
    <row r="108" spans="1:1" x14ac:dyDescent="0.2">
      <c r="A108" t="s">
        <v>36</v>
      </c>
    </row>
    <row r="109" spans="1:1" x14ac:dyDescent="0.2">
      <c r="A109" t="s">
        <v>67</v>
      </c>
    </row>
    <row r="111" spans="1:1" x14ac:dyDescent="0.2">
      <c r="A111" s="91" t="s">
        <v>177</v>
      </c>
    </row>
    <row r="113" spans="1:1" x14ac:dyDescent="0.2">
      <c r="A113" t="s">
        <v>363</v>
      </c>
    </row>
    <row r="114" spans="1:1" x14ac:dyDescent="0.2">
      <c r="A114" t="s">
        <v>157</v>
      </c>
    </row>
    <row r="115" spans="1:1" x14ac:dyDescent="0.2">
      <c r="A115" t="s">
        <v>354</v>
      </c>
    </row>
    <row r="116" spans="1:1" x14ac:dyDescent="0.2">
      <c r="A116" t="s">
        <v>355</v>
      </c>
    </row>
    <row r="117" spans="1:1" x14ac:dyDescent="0.2">
      <c r="A117" t="s">
        <v>210</v>
      </c>
    </row>
    <row r="119" spans="1:1" x14ac:dyDescent="0.2">
      <c r="A119" s="91" t="s">
        <v>183</v>
      </c>
    </row>
    <row r="121" spans="1:1" x14ac:dyDescent="0.2">
      <c r="A121" t="s">
        <v>320</v>
      </c>
    </row>
    <row r="122" spans="1:1" x14ac:dyDescent="0.2">
      <c r="A122" t="s">
        <v>356</v>
      </c>
    </row>
    <row r="123" spans="1:1" x14ac:dyDescent="0.2">
      <c r="A123" t="s">
        <v>357</v>
      </c>
    </row>
    <row r="124" spans="1:1" x14ac:dyDescent="0.2">
      <c r="A124" t="s">
        <v>359</v>
      </c>
    </row>
    <row r="126" spans="1:1" x14ac:dyDescent="0.2">
      <c r="A126" s="91" t="s">
        <v>21</v>
      </c>
    </row>
    <row r="128" spans="1:1" x14ac:dyDescent="0.2">
      <c r="A128" t="s">
        <v>336</v>
      </c>
    </row>
    <row r="129" spans="1:1" x14ac:dyDescent="0.2">
      <c r="A129" t="s">
        <v>24</v>
      </c>
    </row>
    <row r="130" spans="1:1" x14ac:dyDescent="0.2">
      <c r="A130" t="s">
        <v>211</v>
      </c>
    </row>
    <row r="131" spans="1:1" x14ac:dyDescent="0.2">
      <c r="A131" t="s">
        <v>360</v>
      </c>
    </row>
    <row r="132" spans="1:1" x14ac:dyDescent="0.2">
      <c r="A132" t="s">
        <v>104</v>
      </c>
    </row>
    <row r="135" spans="1:1" x14ac:dyDescent="0.2">
      <c r="A135" s="91" t="s">
        <v>196</v>
      </c>
    </row>
    <row r="137" spans="1:1" x14ac:dyDescent="0.2">
      <c r="A137" t="s">
        <v>57</v>
      </c>
    </row>
    <row r="138" spans="1:1" x14ac:dyDescent="0.2">
      <c r="A138" t="s">
        <v>223</v>
      </c>
    </row>
    <row r="139" spans="1:1" x14ac:dyDescent="0.2">
      <c r="A139" t="s">
        <v>344</v>
      </c>
    </row>
  </sheetData>
  <phoneticPr fontId="4"/>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1"/>
  </sheetPr>
  <dimension ref="A1:F152"/>
  <sheetViews>
    <sheetView topLeftCell="A31" zoomScaleNormal="100" workbookViewId="0">
      <selection activeCell="A64" sqref="A64"/>
    </sheetView>
  </sheetViews>
  <sheetFormatPr defaultColWidth="9" defaultRowHeight="13.2" x14ac:dyDescent="0.2"/>
  <cols>
    <col min="1" max="1" width="53.88671875" customWidth="1"/>
    <col min="2" max="2" width="34.44140625" customWidth="1"/>
    <col min="3" max="3" width="50.33203125" customWidth="1"/>
    <col min="4" max="4" width="7" customWidth="1"/>
    <col min="5" max="5" width="64.88671875" customWidth="1"/>
    <col min="6" max="6" width="40" customWidth="1"/>
  </cols>
  <sheetData>
    <row r="1" spans="1:6" x14ac:dyDescent="0.2">
      <c r="A1" s="92" t="s">
        <v>46</v>
      </c>
      <c r="B1" s="103"/>
      <c r="C1" s="103"/>
      <c r="D1" s="103"/>
      <c r="E1" s="123"/>
    </row>
    <row r="2" spans="1:6" x14ac:dyDescent="0.2">
      <c r="A2" s="93" t="s">
        <v>82</v>
      </c>
      <c r="B2" s="476"/>
      <c r="C2" s="476"/>
      <c r="D2" s="120">
        <v>1</v>
      </c>
      <c r="E2" s="165" t="s">
        <v>349</v>
      </c>
    </row>
    <row r="3" spans="1:6" x14ac:dyDescent="0.2">
      <c r="A3" s="94" t="s">
        <v>94</v>
      </c>
      <c r="B3" s="104"/>
      <c r="C3" s="104"/>
      <c r="D3" s="104"/>
      <c r="E3" s="125"/>
      <c r="F3" s="173" t="s">
        <v>541</v>
      </c>
    </row>
    <row r="4" spans="1:6" ht="27" customHeight="1" x14ac:dyDescent="0.2">
      <c r="A4" s="93" t="s">
        <v>315</v>
      </c>
      <c r="B4" s="477" t="s">
        <v>121</v>
      </c>
      <c r="C4" s="477"/>
      <c r="D4" s="121" t="b">
        <v>0</v>
      </c>
      <c r="E4" s="166"/>
    </row>
    <row r="5" spans="1:6" ht="27" customHeight="1" x14ac:dyDescent="0.2">
      <c r="A5" s="93"/>
      <c r="B5" s="478" t="s">
        <v>6</v>
      </c>
      <c r="C5" s="478"/>
      <c r="D5" s="119" t="b">
        <v>0</v>
      </c>
      <c r="E5" s="166"/>
    </row>
    <row r="6" spans="1:6" ht="27" customHeight="1" x14ac:dyDescent="0.2">
      <c r="A6" s="93"/>
      <c r="B6" s="479" t="s">
        <v>212</v>
      </c>
      <c r="C6" s="479"/>
      <c r="D6" s="119" t="b">
        <v>0</v>
      </c>
      <c r="E6" s="166"/>
    </row>
    <row r="7" spans="1:6" ht="27" customHeight="1" x14ac:dyDescent="0.2">
      <c r="A7" s="93"/>
      <c r="B7" s="478" t="s">
        <v>300</v>
      </c>
      <c r="C7" s="478"/>
      <c r="D7" s="119" t="b">
        <v>0</v>
      </c>
      <c r="E7" s="166"/>
    </row>
    <row r="8" spans="1:6" ht="27" customHeight="1" x14ac:dyDescent="0.2">
      <c r="A8" s="93"/>
      <c r="B8" s="475" t="s">
        <v>153</v>
      </c>
      <c r="C8" s="475"/>
      <c r="D8" s="122" t="b">
        <v>0</v>
      </c>
      <c r="E8" s="167"/>
    </row>
    <row r="9" spans="1:6" x14ac:dyDescent="0.2">
      <c r="B9" t="s">
        <v>226</v>
      </c>
      <c r="D9" t="b">
        <v>0</v>
      </c>
      <c r="E9" s="165"/>
    </row>
    <row r="10" spans="1:6" x14ac:dyDescent="0.2">
      <c r="B10" t="s">
        <v>175</v>
      </c>
      <c r="D10" t="b">
        <v>0</v>
      </c>
      <c r="E10" s="165"/>
    </row>
    <row r="11" spans="1:6" x14ac:dyDescent="0.2">
      <c r="B11" t="s">
        <v>229</v>
      </c>
      <c r="D11" t="b">
        <v>0</v>
      </c>
      <c r="E11" s="165"/>
    </row>
    <row r="12" spans="1:6" x14ac:dyDescent="0.2">
      <c r="B12" t="s">
        <v>52</v>
      </c>
      <c r="D12" t="b">
        <v>0</v>
      </c>
      <c r="E12" s="165"/>
    </row>
    <row r="13" spans="1:6" x14ac:dyDescent="0.2">
      <c r="B13" t="s">
        <v>231</v>
      </c>
      <c r="D13" t="b">
        <v>0</v>
      </c>
      <c r="E13" s="165"/>
    </row>
    <row r="14" spans="1:6" x14ac:dyDescent="0.2">
      <c r="B14" t="s">
        <v>233</v>
      </c>
      <c r="D14" t="b">
        <v>0</v>
      </c>
      <c r="E14" s="165"/>
    </row>
    <row r="15" spans="1:6" x14ac:dyDescent="0.2">
      <c r="B15" t="s">
        <v>236</v>
      </c>
      <c r="D15" t="b">
        <v>0</v>
      </c>
      <c r="E15" s="168"/>
    </row>
    <row r="16" spans="1:6" s="132" customFormat="1" x14ac:dyDescent="0.2">
      <c r="A16" s="132" t="s">
        <v>426</v>
      </c>
    </row>
    <row r="17" spans="1:5" x14ac:dyDescent="0.2">
      <c r="A17" t="s">
        <v>521</v>
      </c>
      <c r="B17" s="158" t="s">
        <v>522</v>
      </c>
      <c r="C17" s="107"/>
      <c r="D17" s="107" t="b">
        <v>0</v>
      </c>
      <c r="E17" s="169"/>
    </row>
    <row r="18" spans="1:5" x14ac:dyDescent="0.2">
      <c r="B18" s="131" t="s">
        <v>523</v>
      </c>
      <c r="D18" t="b">
        <v>0</v>
      </c>
      <c r="E18" s="170"/>
    </row>
    <row r="19" spans="1:5" x14ac:dyDescent="0.2">
      <c r="B19" s="131" t="s">
        <v>524</v>
      </c>
      <c r="D19" t="b">
        <v>0</v>
      </c>
      <c r="E19" s="170"/>
    </row>
    <row r="20" spans="1:5" x14ac:dyDescent="0.2">
      <c r="B20" s="131" t="s">
        <v>525</v>
      </c>
      <c r="D20" t="b">
        <v>0</v>
      </c>
      <c r="E20" s="170"/>
    </row>
    <row r="21" spans="1:5" x14ac:dyDescent="0.2">
      <c r="B21" s="131" t="s">
        <v>526</v>
      </c>
      <c r="D21" t="b">
        <v>0</v>
      </c>
      <c r="E21" s="170"/>
    </row>
    <row r="22" spans="1:5" x14ac:dyDescent="0.2">
      <c r="A22" s="94" t="s">
        <v>83</v>
      </c>
      <c r="B22" s="104"/>
      <c r="C22" s="104"/>
      <c r="D22" s="104"/>
      <c r="E22" s="125"/>
    </row>
    <row r="23" spans="1:5" x14ac:dyDescent="0.2">
      <c r="A23" s="95" t="s">
        <v>309</v>
      </c>
      <c r="B23" s="105"/>
      <c r="C23" s="105"/>
      <c r="D23" s="105"/>
      <c r="E23" s="126"/>
    </row>
    <row r="24" spans="1:5" x14ac:dyDescent="0.2">
      <c r="A24" s="96" t="s">
        <v>34</v>
      </c>
      <c r="B24" s="106"/>
      <c r="C24" s="106" t="s">
        <v>40</v>
      </c>
      <c r="D24" s="106" t="b">
        <v>0</v>
      </c>
      <c r="E24" s="171"/>
    </row>
    <row r="25" spans="1:5" x14ac:dyDescent="0.2">
      <c r="A25" s="97"/>
      <c r="B25" s="77"/>
      <c r="C25" s="77" t="s">
        <v>301</v>
      </c>
      <c r="D25" s="77" t="b">
        <v>0</v>
      </c>
      <c r="E25" s="168"/>
    </row>
    <row r="26" spans="1:5" x14ac:dyDescent="0.2">
      <c r="A26" s="98" t="s">
        <v>433</v>
      </c>
      <c r="B26" s="107"/>
      <c r="C26" s="107" t="s">
        <v>213</v>
      </c>
      <c r="D26" s="107" t="b">
        <v>0</v>
      </c>
      <c r="E26" s="172"/>
    </row>
    <row r="27" spans="1:5" x14ac:dyDescent="0.2">
      <c r="A27" s="97"/>
      <c r="B27" s="77"/>
      <c r="C27" s="77" t="s">
        <v>302</v>
      </c>
      <c r="D27" s="77" t="b">
        <v>0</v>
      </c>
      <c r="E27" s="168"/>
    </row>
    <row r="28" spans="1:5" x14ac:dyDescent="0.2">
      <c r="A28" s="98" t="s">
        <v>102</v>
      </c>
      <c r="B28" t="s">
        <v>170</v>
      </c>
      <c r="C28" t="s">
        <v>305</v>
      </c>
      <c r="D28" t="b">
        <v>0</v>
      </c>
      <c r="E28" s="165"/>
    </row>
    <row r="29" spans="1:5" x14ac:dyDescent="0.2">
      <c r="A29" s="93"/>
      <c r="C29" t="s">
        <v>513</v>
      </c>
      <c r="D29" t="b">
        <v>0</v>
      </c>
      <c r="E29" s="165"/>
    </row>
    <row r="30" spans="1:5" x14ac:dyDescent="0.2">
      <c r="A30" s="93"/>
      <c r="C30" t="s">
        <v>306</v>
      </c>
      <c r="D30" t="b">
        <v>0</v>
      </c>
      <c r="E30" s="165"/>
    </row>
    <row r="31" spans="1:5" x14ac:dyDescent="0.2">
      <c r="A31" s="99"/>
      <c r="C31" t="s">
        <v>308</v>
      </c>
      <c r="D31" t="b">
        <v>0</v>
      </c>
      <c r="E31" s="165"/>
    </row>
    <row r="32" spans="1:5" x14ac:dyDescent="0.2">
      <c r="A32" s="93"/>
      <c r="C32" t="s">
        <v>111</v>
      </c>
      <c r="D32" t="b">
        <v>0</v>
      </c>
      <c r="E32" s="165"/>
    </row>
    <row r="33" spans="1:5" x14ac:dyDescent="0.2">
      <c r="A33" s="98" t="s">
        <v>204</v>
      </c>
      <c r="B33" s="107" t="s">
        <v>170</v>
      </c>
      <c r="C33" s="107" t="s">
        <v>213</v>
      </c>
      <c r="D33" s="107" t="b">
        <v>0</v>
      </c>
      <c r="E33" s="172"/>
    </row>
    <row r="34" spans="1:5" x14ac:dyDescent="0.2">
      <c r="A34" s="93"/>
      <c r="C34" t="s">
        <v>513</v>
      </c>
      <c r="D34" t="b">
        <v>0</v>
      </c>
      <c r="E34" s="165"/>
    </row>
    <row r="35" spans="1:5" x14ac:dyDescent="0.2">
      <c r="A35" s="93"/>
      <c r="C35" t="s">
        <v>269</v>
      </c>
      <c r="D35" t="b">
        <v>0</v>
      </c>
      <c r="E35" s="165"/>
    </row>
    <row r="36" spans="1:5" x14ac:dyDescent="0.2">
      <c r="A36" s="93"/>
      <c r="C36" t="s">
        <v>308</v>
      </c>
      <c r="D36" t="b">
        <v>0</v>
      </c>
      <c r="E36" s="165"/>
    </row>
    <row r="37" spans="1:5" x14ac:dyDescent="0.2">
      <c r="A37" s="93"/>
      <c r="C37" t="s">
        <v>111</v>
      </c>
      <c r="D37" t="b">
        <v>0</v>
      </c>
      <c r="E37" s="165"/>
    </row>
    <row r="38" spans="1:5" x14ac:dyDescent="0.2">
      <c r="A38" s="95" t="s">
        <v>230</v>
      </c>
      <c r="B38" s="105"/>
      <c r="C38" s="105"/>
      <c r="D38" s="105"/>
      <c r="E38" s="126"/>
    </row>
    <row r="39" spans="1:5" x14ac:dyDescent="0.2">
      <c r="A39" s="93" t="s">
        <v>560</v>
      </c>
      <c r="C39" s="105" t="s">
        <v>561</v>
      </c>
      <c r="D39" s="105">
        <v>1</v>
      </c>
      <c r="E39" s="203"/>
    </row>
    <row r="40" spans="1:5" x14ac:dyDescent="0.2">
      <c r="A40" s="93" t="s">
        <v>119</v>
      </c>
      <c r="B40" t="s">
        <v>50</v>
      </c>
      <c r="C40" t="s">
        <v>213</v>
      </c>
      <c r="D40" t="b">
        <v>0</v>
      </c>
      <c r="E40" s="165"/>
    </row>
    <row r="41" spans="1:5" x14ac:dyDescent="0.2">
      <c r="A41" s="93"/>
      <c r="C41" t="s">
        <v>513</v>
      </c>
      <c r="D41" t="b">
        <v>0</v>
      </c>
      <c r="E41" s="165"/>
    </row>
    <row r="42" spans="1:5" x14ac:dyDescent="0.2">
      <c r="A42" s="93"/>
      <c r="C42" t="s">
        <v>269</v>
      </c>
      <c r="D42" t="b">
        <v>0</v>
      </c>
      <c r="E42" s="165"/>
    </row>
    <row r="43" spans="1:5" x14ac:dyDescent="0.2">
      <c r="A43" s="93"/>
      <c r="C43" t="s">
        <v>308</v>
      </c>
      <c r="D43" t="b">
        <v>0</v>
      </c>
      <c r="E43" s="165"/>
    </row>
    <row r="44" spans="1:5" x14ac:dyDescent="0.2">
      <c r="A44" s="93"/>
      <c r="B44" s="77"/>
      <c r="C44" s="77" t="s">
        <v>111</v>
      </c>
      <c r="D44" s="77" t="b">
        <v>0</v>
      </c>
      <c r="E44" s="168"/>
    </row>
    <row r="45" spans="1:5" x14ac:dyDescent="0.2">
      <c r="A45" s="174" t="s">
        <v>527</v>
      </c>
      <c r="C45" t="s">
        <v>528</v>
      </c>
      <c r="D45" s="124">
        <v>1</v>
      </c>
      <c r="E45" s="165" t="s">
        <v>542</v>
      </c>
    </row>
    <row r="46" spans="1:5" x14ac:dyDescent="0.2">
      <c r="A46" s="159" t="s">
        <v>529</v>
      </c>
      <c r="B46" s="107"/>
      <c r="C46" s="107" t="s">
        <v>530</v>
      </c>
      <c r="D46" s="107" t="b">
        <v>0</v>
      </c>
      <c r="E46" s="172"/>
    </row>
    <row r="47" spans="1:5" x14ac:dyDescent="0.2">
      <c r="A47" s="93"/>
      <c r="C47" t="s">
        <v>531</v>
      </c>
      <c r="D47" t="b">
        <v>0</v>
      </c>
      <c r="E47" s="165"/>
    </row>
    <row r="48" spans="1:5" x14ac:dyDescent="0.2">
      <c r="A48" s="93"/>
      <c r="C48" t="s">
        <v>532</v>
      </c>
      <c r="D48" t="b">
        <v>0</v>
      </c>
      <c r="E48" s="165"/>
    </row>
    <row r="49" spans="1:5" x14ac:dyDescent="0.2">
      <c r="A49" s="95" t="s">
        <v>182</v>
      </c>
      <c r="B49" s="108"/>
      <c r="C49" s="108"/>
      <c r="D49" s="108"/>
      <c r="E49" s="127"/>
    </row>
    <row r="50" spans="1:5" x14ac:dyDescent="0.2">
      <c r="A50" s="93" t="s">
        <v>182</v>
      </c>
      <c r="B50" s="106" t="s">
        <v>514</v>
      </c>
      <c r="C50" s="106" t="s">
        <v>303</v>
      </c>
      <c r="D50" s="106" t="b">
        <v>0</v>
      </c>
      <c r="E50" s="171"/>
    </row>
    <row r="51" spans="1:5" x14ac:dyDescent="0.2">
      <c r="A51" s="93"/>
      <c r="C51" t="s">
        <v>513</v>
      </c>
      <c r="D51" s="106" t="b">
        <v>0</v>
      </c>
      <c r="E51" s="165"/>
    </row>
    <row r="52" spans="1:5" x14ac:dyDescent="0.2">
      <c r="A52" s="93"/>
      <c r="B52" s="77"/>
      <c r="C52" s="77" t="s">
        <v>247</v>
      </c>
      <c r="D52" s="77" t="b">
        <v>0</v>
      </c>
      <c r="E52" s="168"/>
    </row>
    <row r="53" spans="1:5" ht="26.4" x14ac:dyDescent="0.2">
      <c r="A53" s="93"/>
      <c r="B53" s="109" t="s">
        <v>234</v>
      </c>
      <c r="C53" s="107" t="s">
        <v>303</v>
      </c>
      <c r="D53" s="107" t="b">
        <v>0</v>
      </c>
      <c r="E53" s="172"/>
    </row>
    <row r="54" spans="1:5" x14ac:dyDescent="0.2">
      <c r="A54" s="93"/>
      <c r="B54" s="89"/>
      <c r="C54" t="s">
        <v>513</v>
      </c>
      <c r="D54" s="107" t="b">
        <v>0</v>
      </c>
      <c r="E54" s="165"/>
    </row>
    <row r="55" spans="1:5" x14ac:dyDescent="0.2">
      <c r="A55" s="93"/>
      <c r="B55" s="77"/>
      <c r="C55" s="77" t="s">
        <v>247</v>
      </c>
      <c r="D55" s="107" t="b">
        <v>0</v>
      </c>
      <c r="E55" s="168"/>
    </row>
    <row r="56" spans="1:5" x14ac:dyDescent="0.2">
      <c r="A56" s="93"/>
      <c r="B56" s="107" t="s">
        <v>131</v>
      </c>
      <c r="C56" s="107" t="s">
        <v>213</v>
      </c>
      <c r="D56" s="107" t="b">
        <v>0</v>
      </c>
      <c r="E56" s="172"/>
    </row>
    <row r="57" spans="1:5" x14ac:dyDescent="0.2">
      <c r="A57" s="93"/>
      <c r="B57" s="77"/>
      <c r="C57" s="77" t="s">
        <v>520</v>
      </c>
      <c r="D57" s="107" t="b">
        <v>0</v>
      </c>
      <c r="E57" s="168"/>
    </row>
    <row r="58" spans="1:5" x14ac:dyDescent="0.2">
      <c r="A58" s="93"/>
      <c r="B58" s="107" t="s">
        <v>543</v>
      </c>
      <c r="C58" t="s">
        <v>367</v>
      </c>
      <c r="D58" s="107" t="b">
        <v>0</v>
      </c>
      <c r="E58" s="165"/>
    </row>
    <row r="59" spans="1:5" x14ac:dyDescent="0.2">
      <c r="A59" s="93"/>
      <c r="C59" t="s">
        <v>152</v>
      </c>
      <c r="D59" s="107" t="b">
        <v>0</v>
      </c>
      <c r="E59" s="165"/>
    </row>
    <row r="60" spans="1:5" x14ac:dyDescent="0.2">
      <c r="A60" s="93"/>
      <c r="B60" s="119" t="s">
        <v>431</v>
      </c>
      <c r="C60" s="119"/>
      <c r="D60" s="119">
        <v>1</v>
      </c>
      <c r="E60" s="175" t="s">
        <v>544</v>
      </c>
    </row>
    <row r="61" spans="1:5" x14ac:dyDescent="0.2">
      <c r="A61" s="93"/>
      <c r="B61" s="110" t="s">
        <v>515</v>
      </c>
      <c r="C61" s="110" t="s">
        <v>303</v>
      </c>
      <c r="D61" s="110" t="b">
        <v>0</v>
      </c>
      <c r="E61" s="176"/>
    </row>
    <row r="62" spans="1:5" x14ac:dyDescent="0.2">
      <c r="A62" s="93"/>
      <c r="B62" s="113"/>
      <c r="C62" s="110" t="s">
        <v>513</v>
      </c>
      <c r="D62" s="110" t="b">
        <v>0</v>
      </c>
      <c r="E62" s="177"/>
    </row>
    <row r="63" spans="1:5" x14ac:dyDescent="0.2">
      <c r="A63" s="93"/>
      <c r="B63" s="111"/>
      <c r="C63" s="111" t="s">
        <v>247</v>
      </c>
      <c r="D63" s="111" t="b">
        <v>0</v>
      </c>
      <c r="E63" s="178"/>
    </row>
    <row r="64" spans="1:5" ht="26.4" x14ac:dyDescent="0.2">
      <c r="A64" s="93"/>
      <c r="B64" s="112" t="s">
        <v>114</v>
      </c>
      <c r="C64" s="113" t="s">
        <v>303</v>
      </c>
      <c r="D64" s="113" t="b">
        <v>0</v>
      </c>
      <c r="E64" s="177"/>
    </row>
    <row r="65" spans="1:5" x14ac:dyDescent="0.2">
      <c r="A65" s="93"/>
      <c r="B65" s="112"/>
      <c r="C65" s="113" t="s">
        <v>513</v>
      </c>
      <c r="D65" s="113" t="b">
        <v>0</v>
      </c>
      <c r="E65" s="177"/>
    </row>
    <row r="66" spans="1:5" x14ac:dyDescent="0.2">
      <c r="A66" s="93"/>
      <c r="B66" s="113"/>
      <c r="C66" s="111" t="s">
        <v>247</v>
      </c>
      <c r="D66" s="113" t="b">
        <v>0</v>
      </c>
      <c r="E66" s="178"/>
    </row>
    <row r="67" spans="1:5" x14ac:dyDescent="0.2">
      <c r="A67" s="93"/>
      <c r="B67" s="110" t="s">
        <v>131</v>
      </c>
      <c r="C67" s="113" t="s">
        <v>213</v>
      </c>
      <c r="D67" s="113" t="b">
        <v>0</v>
      </c>
      <c r="E67" s="177"/>
    </row>
    <row r="68" spans="1:5" x14ac:dyDescent="0.2">
      <c r="A68" s="93"/>
      <c r="B68" s="114"/>
      <c r="C68" s="114" t="s">
        <v>520</v>
      </c>
      <c r="D68" s="114" t="b">
        <v>0</v>
      </c>
      <c r="E68" s="178"/>
    </row>
    <row r="69" spans="1:5" x14ac:dyDescent="0.2">
      <c r="A69" s="93"/>
      <c r="B69" s="115" t="s">
        <v>543</v>
      </c>
      <c r="C69" s="115" t="s">
        <v>367</v>
      </c>
      <c r="D69" s="115" t="b">
        <v>0</v>
      </c>
      <c r="E69" s="172"/>
    </row>
    <row r="70" spans="1:5" x14ac:dyDescent="0.2">
      <c r="A70" s="93"/>
      <c r="B70" s="114"/>
      <c r="C70" s="114" t="s">
        <v>152</v>
      </c>
      <c r="D70" s="114" t="b">
        <v>0</v>
      </c>
      <c r="E70" s="178"/>
    </row>
    <row r="71" spans="1:5" x14ac:dyDescent="0.2">
      <c r="A71" s="93"/>
      <c r="B71" s="119" t="s">
        <v>431</v>
      </c>
      <c r="C71" s="179"/>
      <c r="D71" s="179">
        <v>1</v>
      </c>
      <c r="E71" s="175" t="s">
        <v>544</v>
      </c>
    </row>
    <row r="72" spans="1:5" x14ac:dyDescent="0.2">
      <c r="A72" s="93"/>
      <c r="B72" t="s">
        <v>516</v>
      </c>
      <c r="C72" t="s">
        <v>303</v>
      </c>
      <c r="D72" t="b">
        <v>0</v>
      </c>
      <c r="E72" s="165"/>
    </row>
    <row r="73" spans="1:5" x14ac:dyDescent="0.2">
      <c r="A73" s="93"/>
      <c r="C73" t="s">
        <v>513</v>
      </c>
      <c r="D73" t="b">
        <v>0</v>
      </c>
      <c r="E73" s="165"/>
    </row>
    <row r="74" spans="1:5" x14ac:dyDescent="0.2">
      <c r="A74" s="93"/>
      <c r="B74" s="77"/>
      <c r="C74" s="77" t="s">
        <v>247</v>
      </c>
      <c r="D74" s="77" t="b">
        <v>0</v>
      </c>
      <c r="E74" s="168"/>
    </row>
    <row r="75" spans="1:5" ht="26.4" x14ac:dyDescent="0.2">
      <c r="A75" s="93"/>
      <c r="B75" s="89" t="s">
        <v>310</v>
      </c>
      <c r="C75" t="s">
        <v>303</v>
      </c>
      <c r="D75" t="b">
        <v>0</v>
      </c>
      <c r="E75" s="165"/>
    </row>
    <row r="76" spans="1:5" x14ac:dyDescent="0.2">
      <c r="A76" s="93"/>
      <c r="B76" s="89"/>
      <c r="C76" t="s">
        <v>513</v>
      </c>
      <c r="D76" t="b">
        <v>0</v>
      </c>
      <c r="E76" s="165"/>
    </row>
    <row r="77" spans="1:5" x14ac:dyDescent="0.2">
      <c r="A77" s="93"/>
      <c r="C77" s="77" t="s">
        <v>247</v>
      </c>
      <c r="D77" s="77" t="b">
        <v>0</v>
      </c>
      <c r="E77" s="168"/>
    </row>
    <row r="78" spans="1:5" x14ac:dyDescent="0.2">
      <c r="A78" s="93"/>
      <c r="B78" s="107" t="s">
        <v>131</v>
      </c>
      <c r="C78" t="s">
        <v>213</v>
      </c>
      <c r="D78" t="b">
        <v>0</v>
      </c>
      <c r="E78" s="165"/>
    </row>
    <row r="79" spans="1:5" x14ac:dyDescent="0.2">
      <c r="A79" s="93"/>
      <c r="B79" s="77"/>
      <c r="C79" s="77" t="s">
        <v>520</v>
      </c>
      <c r="D79" s="77" t="b">
        <v>0</v>
      </c>
      <c r="E79" s="168"/>
    </row>
    <row r="80" spans="1:5" x14ac:dyDescent="0.2">
      <c r="A80" s="93"/>
      <c r="B80" s="107" t="s">
        <v>220</v>
      </c>
      <c r="C80" t="s">
        <v>367</v>
      </c>
      <c r="D80" t="b">
        <v>0</v>
      </c>
      <c r="E80" s="165"/>
    </row>
    <row r="81" spans="1:5" x14ac:dyDescent="0.2">
      <c r="A81" s="93"/>
      <c r="C81" t="s">
        <v>152</v>
      </c>
      <c r="D81" t="b">
        <v>0</v>
      </c>
      <c r="E81" s="165"/>
    </row>
    <row r="82" spans="1:5" x14ac:dyDescent="0.2">
      <c r="A82" s="93"/>
      <c r="B82" s="119" t="s">
        <v>431</v>
      </c>
      <c r="C82" s="119"/>
      <c r="D82" s="119">
        <v>1</v>
      </c>
      <c r="E82" s="175" t="s">
        <v>544</v>
      </c>
    </row>
    <row r="83" spans="1:5" x14ac:dyDescent="0.2">
      <c r="A83" s="93"/>
      <c r="B83" s="113" t="s">
        <v>517</v>
      </c>
      <c r="C83" s="113" t="s">
        <v>303</v>
      </c>
      <c r="D83" s="113" t="b">
        <v>0</v>
      </c>
      <c r="E83" s="177"/>
    </row>
    <row r="84" spans="1:5" x14ac:dyDescent="0.2">
      <c r="A84" s="93"/>
      <c r="B84" s="113"/>
      <c r="C84" s="111" t="s">
        <v>513</v>
      </c>
      <c r="D84" s="113" t="b">
        <v>0</v>
      </c>
      <c r="E84" s="177"/>
    </row>
    <row r="85" spans="1:5" x14ac:dyDescent="0.2">
      <c r="A85" s="93"/>
      <c r="B85" s="111"/>
      <c r="C85" s="111" t="s">
        <v>247</v>
      </c>
      <c r="D85" s="111" t="b">
        <v>0</v>
      </c>
      <c r="E85" s="178"/>
    </row>
    <row r="86" spans="1:5" ht="26.4" x14ac:dyDescent="0.2">
      <c r="A86" s="93"/>
      <c r="B86" s="112" t="s">
        <v>117</v>
      </c>
      <c r="C86" s="113" t="s">
        <v>303</v>
      </c>
      <c r="D86" s="113" t="b">
        <v>0</v>
      </c>
      <c r="E86" s="177"/>
    </row>
    <row r="87" spans="1:5" x14ac:dyDescent="0.2">
      <c r="A87" s="93"/>
      <c r="B87" s="112"/>
      <c r="C87" s="111" t="s">
        <v>513</v>
      </c>
      <c r="D87" s="113" t="b">
        <v>0</v>
      </c>
      <c r="E87" s="177"/>
    </row>
    <row r="88" spans="1:5" x14ac:dyDescent="0.2">
      <c r="A88" s="93"/>
      <c r="B88" s="113"/>
      <c r="C88" s="111" t="s">
        <v>247</v>
      </c>
      <c r="D88" s="111" t="b">
        <v>0</v>
      </c>
      <c r="E88" s="178"/>
    </row>
    <row r="89" spans="1:5" x14ac:dyDescent="0.2">
      <c r="A89" s="93"/>
      <c r="B89" s="110" t="s">
        <v>131</v>
      </c>
      <c r="C89" s="113" t="s">
        <v>213</v>
      </c>
      <c r="D89" s="113" t="b">
        <v>0</v>
      </c>
      <c r="E89" s="177"/>
    </row>
    <row r="90" spans="1:5" x14ac:dyDescent="0.2">
      <c r="A90" s="93"/>
      <c r="B90" s="116"/>
      <c r="C90" s="116" t="s">
        <v>520</v>
      </c>
      <c r="D90" s="116" t="b">
        <v>0</v>
      </c>
      <c r="E90" s="177"/>
    </row>
    <row r="91" spans="1:5" x14ac:dyDescent="0.2">
      <c r="A91" s="93"/>
      <c r="B91" s="115" t="s">
        <v>543</v>
      </c>
      <c r="C91" s="115" t="s">
        <v>367</v>
      </c>
      <c r="D91" s="115" t="b">
        <v>0</v>
      </c>
      <c r="E91" s="172"/>
    </row>
    <row r="92" spans="1:5" x14ac:dyDescent="0.2">
      <c r="A92" s="93"/>
      <c r="B92" s="114"/>
      <c r="C92" s="114" t="s">
        <v>152</v>
      </c>
      <c r="D92" s="114" t="b">
        <v>0</v>
      </c>
      <c r="E92" s="178"/>
    </row>
    <row r="93" spans="1:5" x14ac:dyDescent="0.2">
      <c r="A93" s="93"/>
      <c r="B93" s="119" t="s">
        <v>431</v>
      </c>
      <c r="C93" s="179"/>
      <c r="D93" s="179">
        <v>1</v>
      </c>
      <c r="E93" s="175" t="s">
        <v>544</v>
      </c>
    </row>
    <row r="94" spans="1:5" x14ac:dyDescent="0.2">
      <c r="A94" s="93"/>
      <c r="B94" t="s">
        <v>518</v>
      </c>
      <c r="C94" t="s">
        <v>303</v>
      </c>
      <c r="D94" t="b">
        <v>0</v>
      </c>
      <c r="E94" s="165"/>
    </row>
    <row r="95" spans="1:5" x14ac:dyDescent="0.2">
      <c r="A95" s="93"/>
      <c r="C95" t="s">
        <v>513</v>
      </c>
      <c r="D95" t="b">
        <v>0</v>
      </c>
      <c r="E95" s="165"/>
    </row>
    <row r="96" spans="1:5" x14ac:dyDescent="0.2">
      <c r="A96" s="93"/>
      <c r="B96" s="77"/>
      <c r="C96" s="77" t="s">
        <v>247</v>
      </c>
      <c r="D96" s="77" t="b">
        <v>0</v>
      </c>
      <c r="E96" s="168"/>
    </row>
    <row r="97" spans="1:5" ht="26.4" x14ac:dyDescent="0.2">
      <c r="A97" s="93"/>
      <c r="B97" s="89" t="s">
        <v>519</v>
      </c>
      <c r="C97" t="s">
        <v>303</v>
      </c>
      <c r="D97" t="b">
        <v>0</v>
      </c>
      <c r="E97" s="165"/>
    </row>
    <row r="98" spans="1:5" x14ac:dyDescent="0.2">
      <c r="A98" s="93"/>
      <c r="B98" s="89"/>
      <c r="C98" t="s">
        <v>513</v>
      </c>
      <c r="D98" t="b">
        <v>0</v>
      </c>
      <c r="E98" s="165"/>
    </row>
    <row r="99" spans="1:5" x14ac:dyDescent="0.2">
      <c r="A99" s="93"/>
      <c r="C99" s="77" t="s">
        <v>247</v>
      </c>
      <c r="D99" s="77" t="b">
        <v>0</v>
      </c>
      <c r="E99" s="168"/>
    </row>
    <row r="100" spans="1:5" x14ac:dyDescent="0.2">
      <c r="A100" s="93"/>
      <c r="B100" s="107" t="s">
        <v>131</v>
      </c>
      <c r="C100" t="s">
        <v>213</v>
      </c>
      <c r="D100" t="b">
        <v>0</v>
      </c>
      <c r="E100" s="165"/>
    </row>
    <row r="101" spans="1:5" x14ac:dyDescent="0.2">
      <c r="A101" s="93"/>
      <c r="B101" s="77"/>
      <c r="C101" s="77" t="s">
        <v>520</v>
      </c>
      <c r="D101" s="77" t="b">
        <v>0</v>
      </c>
      <c r="E101" s="168"/>
    </row>
    <row r="102" spans="1:5" x14ac:dyDescent="0.2">
      <c r="A102" s="93"/>
      <c r="B102" s="107" t="s">
        <v>543</v>
      </c>
      <c r="C102" t="s">
        <v>367</v>
      </c>
      <c r="D102" t="b">
        <v>0</v>
      </c>
      <c r="E102" s="165"/>
    </row>
    <row r="103" spans="1:5" x14ac:dyDescent="0.2">
      <c r="A103" s="93"/>
      <c r="B103" s="77"/>
      <c r="C103" s="77" t="s">
        <v>152</v>
      </c>
      <c r="D103" s="77" t="b">
        <v>0</v>
      </c>
      <c r="E103" s="168"/>
    </row>
    <row r="104" spans="1:5" x14ac:dyDescent="0.2">
      <c r="A104" s="93"/>
      <c r="B104" s="119" t="s">
        <v>431</v>
      </c>
      <c r="C104" s="119"/>
      <c r="D104" s="119">
        <v>1</v>
      </c>
      <c r="E104" s="175" t="s">
        <v>544</v>
      </c>
    </row>
    <row r="105" spans="1:5" x14ac:dyDescent="0.2">
      <c r="A105" s="95" t="s">
        <v>252</v>
      </c>
      <c r="B105" s="105"/>
      <c r="C105" s="105"/>
      <c r="D105" s="105"/>
      <c r="E105" s="126"/>
    </row>
    <row r="106" spans="1:5" x14ac:dyDescent="0.2">
      <c r="A106" s="96" t="s">
        <v>313</v>
      </c>
      <c r="B106" s="106"/>
      <c r="C106" s="106" t="s">
        <v>213</v>
      </c>
      <c r="D106" s="106" t="b">
        <v>0</v>
      </c>
      <c r="E106" s="171"/>
    </row>
    <row r="107" spans="1:5" x14ac:dyDescent="0.2">
      <c r="A107" s="97"/>
      <c r="B107" s="77"/>
      <c r="C107" s="77" t="s">
        <v>13</v>
      </c>
      <c r="D107" s="106" t="b">
        <v>0</v>
      </c>
      <c r="E107" s="168"/>
    </row>
    <row r="108" spans="1:5" x14ac:dyDescent="0.2">
      <c r="A108" s="93" t="s">
        <v>365</v>
      </c>
      <c r="C108" t="s">
        <v>305</v>
      </c>
      <c r="D108" s="106" t="b">
        <v>0</v>
      </c>
      <c r="E108" s="165"/>
    </row>
    <row r="109" spans="1:5" x14ac:dyDescent="0.2">
      <c r="A109" s="93"/>
      <c r="C109" t="s">
        <v>302</v>
      </c>
      <c r="D109" s="106" t="b">
        <v>0</v>
      </c>
      <c r="E109" s="165"/>
    </row>
    <row r="110" spans="1:5" x14ac:dyDescent="0.2">
      <c r="A110" s="98" t="s">
        <v>545</v>
      </c>
      <c r="B110" s="107"/>
      <c r="C110" s="107" t="s">
        <v>546</v>
      </c>
      <c r="D110" s="106" t="b">
        <v>0</v>
      </c>
      <c r="E110" s="172"/>
    </row>
    <row r="111" spans="1:5" x14ac:dyDescent="0.2">
      <c r="A111" s="93"/>
      <c r="C111" t="s">
        <v>547</v>
      </c>
      <c r="D111" s="106" t="b">
        <v>0</v>
      </c>
      <c r="E111" s="165"/>
    </row>
    <row r="112" spans="1:5" x14ac:dyDescent="0.2">
      <c r="A112" s="93"/>
      <c r="C112" t="s">
        <v>548</v>
      </c>
      <c r="D112" s="106" t="b">
        <v>0</v>
      </c>
      <c r="E112" s="165"/>
    </row>
    <row r="113" spans="1:5" x14ac:dyDescent="0.2">
      <c r="A113" s="98" t="s">
        <v>311</v>
      </c>
      <c r="B113" s="107" t="s">
        <v>50</v>
      </c>
      <c r="C113" s="107" t="s">
        <v>213</v>
      </c>
      <c r="D113" s="106" t="b">
        <v>0</v>
      </c>
      <c r="E113" s="172"/>
    </row>
    <row r="114" spans="1:5" x14ac:dyDescent="0.2">
      <c r="A114" s="93"/>
      <c r="C114" t="s">
        <v>513</v>
      </c>
      <c r="D114" s="106" t="b">
        <v>0</v>
      </c>
      <c r="E114" s="165"/>
    </row>
    <row r="115" spans="1:5" x14ac:dyDescent="0.2">
      <c r="A115" s="93"/>
      <c r="C115" t="s">
        <v>269</v>
      </c>
      <c r="D115" s="106" t="b">
        <v>0</v>
      </c>
      <c r="E115" s="165"/>
    </row>
    <row r="116" spans="1:5" x14ac:dyDescent="0.2">
      <c r="A116" s="93"/>
      <c r="C116" t="s">
        <v>308</v>
      </c>
      <c r="D116" s="106" t="b">
        <v>0</v>
      </c>
      <c r="E116" s="165"/>
    </row>
    <row r="117" spans="1:5" x14ac:dyDescent="0.2">
      <c r="A117" s="93"/>
      <c r="B117" s="77"/>
      <c r="C117" s="77" t="s">
        <v>111</v>
      </c>
      <c r="D117" s="106" t="b">
        <v>0</v>
      </c>
      <c r="E117" s="168"/>
    </row>
    <row r="118" spans="1:5" ht="13.5" customHeight="1" x14ac:dyDescent="0.2">
      <c r="A118" s="98" t="s">
        <v>314</v>
      </c>
      <c r="B118" t="s">
        <v>50</v>
      </c>
      <c r="C118" t="s">
        <v>213</v>
      </c>
      <c r="D118" t="b">
        <v>0</v>
      </c>
      <c r="E118" s="165"/>
    </row>
    <row r="119" spans="1:5" ht="13.5" customHeight="1" x14ac:dyDescent="0.2">
      <c r="A119" s="93"/>
      <c r="C119" t="s">
        <v>513</v>
      </c>
      <c r="D119" t="b">
        <v>0</v>
      </c>
      <c r="E119" s="165"/>
    </row>
    <row r="120" spans="1:5" ht="13.5" customHeight="1" x14ac:dyDescent="0.2">
      <c r="A120" s="93"/>
      <c r="C120" t="s">
        <v>269</v>
      </c>
      <c r="D120" t="b">
        <v>0</v>
      </c>
      <c r="E120" s="165"/>
    </row>
    <row r="121" spans="1:5" ht="13.5" customHeight="1" x14ac:dyDescent="0.2">
      <c r="A121" s="93"/>
      <c r="C121" t="s">
        <v>308</v>
      </c>
      <c r="D121" t="b">
        <v>0</v>
      </c>
      <c r="E121" s="165"/>
    </row>
    <row r="122" spans="1:5" ht="13.5" customHeight="1" x14ac:dyDescent="0.2">
      <c r="A122" s="93"/>
      <c r="B122" s="77"/>
      <c r="C122" s="77" t="s">
        <v>111</v>
      </c>
      <c r="D122" t="b">
        <v>0</v>
      </c>
      <c r="E122" s="168"/>
    </row>
    <row r="123" spans="1:5" ht="13.5" customHeight="1" x14ac:dyDescent="0.2">
      <c r="A123" s="94" t="s">
        <v>172</v>
      </c>
      <c r="B123" s="104"/>
      <c r="C123" s="104"/>
      <c r="D123" s="104"/>
      <c r="E123" s="125"/>
    </row>
    <row r="124" spans="1:5" x14ac:dyDescent="0.2">
      <c r="A124" s="105" t="s">
        <v>550</v>
      </c>
      <c r="B124" s="105"/>
      <c r="C124" s="105"/>
      <c r="D124" s="105"/>
      <c r="E124" s="105"/>
    </row>
    <row r="125" spans="1:5" ht="26.4" x14ac:dyDescent="0.2">
      <c r="A125" s="180"/>
      <c r="B125" s="181"/>
      <c r="C125" s="182" t="s">
        <v>551</v>
      </c>
      <c r="D125" t="b">
        <v>0</v>
      </c>
      <c r="E125" s="183"/>
    </row>
    <row r="126" spans="1:5" ht="13.5" customHeight="1" x14ac:dyDescent="0.2">
      <c r="A126" s="180"/>
      <c r="B126" s="181"/>
      <c r="C126" s="181" t="s">
        <v>552</v>
      </c>
      <c r="D126" t="b">
        <v>0</v>
      </c>
      <c r="E126" s="183"/>
    </row>
    <row r="127" spans="1:5" ht="13.5" customHeight="1" x14ac:dyDescent="0.2">
      <c r="A127" s="180"/>
      <c r="B127" s="181"/>
      <c r="C127" s="181" t="s">
        <v>553</v>
      </c>
      <c r="D127" t="b">
        <v>0</v>
      </c>
      <c r="E127" s="183"/>
    </row>
    <row r="128" spans="1:5" ht="13.5" customHeight="1" x14ac:dyDescent="0.2">
      <c r="A128" s="95" t="s">
        <v>267</v>
      </c>
      <c r="B128" s="105"/>
      <c r="C128" s="105"/>
      <c r="D128" s="105"/>
      <c r="E128" s="126"/>
    </row>
    <row r="129" spans="1:5" ht="13.5" customHeight="1" x14ac:dyDescent="0.2">
      <c r="A129" s="93" t="s">
        <v>319</v>
      </c>
      <c r="B129" t="s">
        <v>225</v>
      </c>
      <c r="D129" t="b">
        <v>0</v>
      </c>
      <c r="E129" s="165"/>
    </row>
    <row r="130" spans="1:5" ht="13.5" customHeight="1" x14ac:dyDescent="0.2">
      <c r="A130" s="93"/>
      <c r="B130" t="s">
        <v>440</v>
      </c>
      <c r="D130" t="b">
        <v>0</v>
      </c>
      <c r="E130" s="165"/>
    </row>
    <row r="131" spans="1:5" ht="13.5" customHeight="1" x14ac:dyDescent="0.2">
      <c r="A131" s="98" t="s">
        <v>554</v>
      </c>
      <c r="B131" s="107" t="s">
        <v>254</v>
      </c>
      <c r="C131" s="107"/>
      <c r="D131" s="107" t="b">
        <v>0</v>
      </c>
      <c r="E131" s="172"/>
    </row>
    <row r="132" spans="1:5" ht="13.5" customHeight="1" x14ac:dyDescent="0.2">
      <c r="A132" s="93"/>
      <c r="B132" t="s">
        <v>255</v>
      </c>
      <c r="D132" t="b">
        <v>0</v>
      </c>
      <c r="E132" s="165"/>
    </row>
    <row r="133" spans="1:5" ht="13.5" customHeight="1" x14ac:dyDescent="0.2">
      <c r="A133" s="93"/>
      <c r="B133" t="s">
        <v>257</v>
      </c>
      <c r="D133" t="b">
        <v>0</v>
      </c>
      <c r="E133" s="165"/>
    </row>
    <row r="134" spans="1:5" ht="13.5" customHeight="1" x14ac:dyDescent="0.2">
      <c r="A134" s="93"/>
      <c r="B134" t="s">
        <v>447</v>
      </c>
      <c r="D134" t="b">
        <v>0</v>
      </c>
      <c r="E134" s="165"/>
    </row>
    <row r="135" spans="1:5" s="107" customFormat="1" ht="13.5" customHeight="1" x14ac:dyDescent="0.2">
      <c r="A135" s="98" t="s">
        <v>555</v>
      </c>
      <c r="B135" s="107" t="s">
        <v>442</v>
      </c>
      <c r="D135" s="107" t="b">
        <v>0</v>
      </c>
      <c r="E135" s="172"/>
    </row>
    <row r="136" spans="1:5" ht="13.5" customHeight="1" x14ac:dyDescent="0.2">
      <c r="A136" s="93"/>
      <c r="B136" t="s">
        <v>443</v>
      </c>
      <c r="D136" t="b">
        <v>0</v>
      </c>
      <c r="E136" s="165"/>
    </row>
    <row r="137" spans="1:5" x14ac:dyDescent="0.2">
      <c r="A137" s="101" t="s">
        <v>347</v>
      </c>
      <c r="B137" s="117"/>
      <c r="C137" s="117"/>
      <c r="D137" s="117"/>
      <c r="E137" s="128"/>
    </row>
    <row r="138" spans="1:5" x14ac:dyDescent="0.2">
      <c r="A138" s="102" t="s">
        <v>245</v>
      </c>
      <c r="B138" s="118" t="s">
        <v>348</v>
      </c>
      <c r="C138" s="118" t="s">
        <v>346</v>
      </c>
      <c r="D138" s="118" t="b">
        <v>0</v>
      </c>
      <c r="E138" s="184"/>
    </row>
    <row r="139" spans="1:5" x14ac:dyDescent="0.2">
      <c r="A139" s="100" t="s">
        <v>44</v>
      </c>
      <c r="B139" s="119" t="s">
        <v>307</v>
      </c>
      <c r="C139" s="119" t="s">
        <v>346</v>
      </c>
      <c r="D139" s="119" t="b">
        <v>0</v>
      </c>
      <c r="E139" s="185"/>
    </row>
    <row r="140" spans="1:5" x14ac:dyDescent="0.2">
      <c r="A140" s="100" t="s">
        <v>291</v>
      </c>
      <c r="B140" s="119" t="s">
        <v>392</v>
      </c>
      <c r="C140" s="119" t="s">
        <v>346</v>
      </c>
      <c r="D140" s="119" t="b">
        <v>0</v>
      </c>
      <c r="E140" s="186"/>
    </row>
    <row r="141" spans="1:5" x14ac:dyDescent="0.2">
      <c r="A141" s="100" t="s">
        <v>291</v>
      </c>
      <c r="B141" s="119" t="s">
        <v>63</v>
      </c>
      <c r="C141" s="119" t="s">
        <v>346</v>
      </c>
      <c r="D141" s="119" t="b">
        <v>0</v>
      </c>
      <c r="E141" s="186"/>
    </row>
    <row r="142" spans="1:5" x14ac:dyDescent="0.2">
      <c r="A142" s="100" t="s">
        <v>15</v>
      </c>
      <c r="B142" s="119" t="s">
        <v>387</v>
      </c>
      <c r="C142" s="119" t="s">
        <v>346</v>
      </c>
      <c r="D142" s="119" t="b">
        <v>0</v>
      </c>
      <c r="E142" s="186"/>
    </row>
    <row r="143" spans="1:5" s="119" customFormat="1" x14ac:dyDescent="0.2">
      <c r="A143" s="160" t="s">
        <v>533</v>
      </c>
      <c r="B143" s="161"/>
      <c r="C143" s="161"/>
      <c r="D143" s="161"/>
      <c r="E143" s="161"/>
    </row>
    <row r="144" spans="1:5" x14ac:dyDescent="0.2">
      <c r="A144" t="s">
        <v>534</v>
      </c>
      <c r="C144" t="s">
        <v>535</v>
      </c>
      <c r="D144" t="b">
        <v>0</v>
      </c>
      <c r="E144" s="170"/>
    </row>
    <row r="145" spans="1:5" s="77" customFormat="1" x14ac:dyDescent="0.2">
      <c r="C145" s="77" t="s">
        <v>536</v>
      </c>
      <c r="D145" s="77" t="b">
        <v>0</v>
      </c>
      <c r="E145" s="187"/>
    </row>
    <row r="146" spans="1:5" x14ac:dyDescent="0.2">
      <c r="A146" t="s">
        <v>537</v>
      </c>
      <c r="C146" t="s">
        <v>538</v>
      </c>
      <c r="D146" t="b">
        <v>0</v>
      </c>
      <c r="E146" s="170"/>
    </row>
    <row r="147" spans="1:5" s="77" customFormat="1" x14ac:dyDescent="0.2">
      <c r="C147" s="77" t="s">
        <v>539</v>
      </c>
      <c r="D147" s="77" t="b">
        <v>0</v>
      </c>
      <c r="E147" s="187"/>
    </row>
    <row r="148" spans="1:5" x14ac:dyDescent="0.2">
      <c r="A148" t="s">
        <v>540</v>
      </c>
      <c r="C148" t="s">
        <v>612</v>
      </c>
      <c r="D148" t="b">
        <v>0</v>
      </c>
      <c r="E148" s="170"/>
    </row>
    <row r="149" spans="1:5" x14ac:dyDescent="0.2">
      <c r="C149" t="s">
        <v>613</v>
      </c>
      <c r="D149" t="b">
        <v>0</v>
      </c>
      <c r="E149" s="170"/>
    </row>
    <row r="150" spans="1:5" x14ac:dyDescent="0.2">
      <c r="C150" t="s">
        <v>614</v>
      </c>
      <c r="D150" t="b">
        <v>0</v>
      </c>
      <c r="E150" s="170"/>
    </row>
    <row r="151" spans="1:5" s="77" customFormat="1" x14ac:dyDescent="0.2">
      <c r="A151"/>
      <c r="B151"/>
      <c r="C151" t="s">
        <v>615</v>
      </c>
      <c r="D151" t="b">
        <v>0</v>
      </c>
      <c r="E151" s="170"/>
    </row>
    <row r="152" spans="1:5" x14ac:dyDescent="0.2">
      <c r="C152" t="s">
        <v>616</v>
      </c>
      <c r="D152" t="b">
        <v>0</v>
      </c>
      <c r="E152" s="170"/>
    </row>
  </sheetData>
  <mergeCells count="6">
    <mergeCell ref="B8:C8"/>
    <mergeCell ref="B2:C2"/>
    <mergeCell ref="B4:C4"/>
    <mergeCell ref="B5:C5"/>
    <mergeCell ref="B6:C6"/>
    <mergeCell ref="B7:C7"/>
  </mergeCells>
  <phoneticPr fontId="4"/>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1"/>
  </sheetPr>
  <dimension ref="A3:G15"/>
  <sheetViews>
    <sheetView workbookViewId="0">
      <selection sqref="A1:D1"/>
    </sheetView>
  </sheetViews>
  <sheetFormatPr defaultRowHeight="13.2" x14ac:dyDescent="0.2"/>
  <cols>
    <col min="3" max="3" width="30" customWidth="1"/>
    <col min="4" max="4" width="5.77734375" bestFit="1" customWidth="1"/>
    <col min="5" max="6" width="11" bestFit="1" customWidth="1"/>
  </cols>
  <sheetData>
    <row r="3" spans="1:7" x14ac:dyDescent="0.2">
      <c r="B3" t="s">
        <v>159</v>
      </c>
      <c r="C3" t="s">
        <v>445</v>
      </c>
      <c r="D3" t="s">
        <v>288</v>
      </c>
      <c r="E3" t="s">
        <v>289</v>
      </c>
      <c r="F3" t="s">
        <v>290</v>
      </c>
      <c r="G3" t="s">
        <v>138</v>
      </c>
    </row>
    <row r="4" spans="1:7" x14ac:dyDescent="0.2">
      <c r="A4" t="s">
        <v>144</v>
      </c>
      <c r="B4">
        <f>調査票!C192</f>
        <v>0</v>
      </c>
      <c r="C4">
        <f>調査票!C199+調査票!C202</f>
        <v>0</v>
      </c>
      <c r="D4">
        <f>調査票!C213+調査票!C216</f>
        <v>0</v>
      </c>
      <c r="E4">
        <f>調査票!C231</f>
        <v>0</v>
      </c>
      <c r="F4">
        <f>調査票!C238</f>
        <v>0</v>
      </c>
      <c r="G4">
        <f>調査票!C245</f>
        <v>0</v>
      </c>
    </row>
    <row r="5" spans="1:7" x14ac:dyDescent="0.2">
      <c r="A5" t="s">
        <v>73</v>
      </c>
      <c r="B5">
        <f>調査票!C195</f>
        <v>0</v>
      </c>
      <c r="C5">
        <f>調査票!C205+調査票!C208</f>
        <v>0</v>
      </c>
      <c r="D5">
        <f>調査票!C220+調査票!C223</f>
        <v>0</v>
      </c>
      <c r="E5">
        <f>調査票!C234</f>
        <v>0</v>
      </c>
      <c r="F5">
        <f>調査票!C241</f>
        <v>0</v>
      </c>
      <c r="G5">
        <f>調査票!C248</f>
        <v>0</v>
      </c>
    </row>
    <row r="8" spans="1:7" x14ac:dyDescent="0.2">
      <c r="A8" t="s">
        <v>326</v>
      </c>
    </row>
    <row r="9" spans="1:7" x14ac:dyDescent="0.2">
      <c r="B9" t="s">
        <v>159</v>
      </c>
      <c r="C9" t="s">
        <v>446</v>
      </c>
      <c r="D9" t="s">
        <v>288</v>
      </c>
      <c r="E9" t="s">
        <v>289</v>
      </c>
      <c r="F9" t="s">
        <v>290</v>
      </c>
      <c r="G9" t="s">
        <v>138</v>
      </c>
    </row>
    <row r="10" spans="1:7" x14ac:dyDescent="0.2">
      <c r="A10" t="s">
        <v>144</v>
      </c>
      <c r="B10">
        <f>'調査票 (記載例)'!C194</f>
        <v>3</v>
      </c>
      <c r="C10">
        <f>'調査票 (記載例)'!C201+'調査票 (記載例)'!C204</f>
        <v>4</v>
      </c>
      <c r="D10">
        <f>'調査票 (記載例)'!C215+'調査票 (記載例)'!C218</f>
        <v>8</v>
      </c>
      <c r="E10">
        <f>'調査票 (記載例)'!C233</f>
        <v>4</v>
      </c>
      <c r="F10">
        <f>'調査票 (記載例)'!C240</f>
        <v>1.5</v>
      </c>
      <c r="G10">
        <f>'調査票 (記載例)'!C247</f>
        <v>3.5</v>
      </c>
    </row>
    <row r="11" spans="1:7" x14ac:dyDescent="0.2">
      <c r="A11" t="s">
        <v>73</v>
      </c>
      <c r="B11">
        <f>'調査票 (記載例)'!C197</f>
        <v>1</v>
      </c>
      <c r="C11">
        <f>'調査票 (記載例)'!C207+'調査票 (記載例)'!C210</f>
        <v>4</v>
      </c>
      <c r="D11">
        <f>'調査票 (記載例)'!C222+'調査票 (記載例)'!C225+'調査票 (記載例)'!C228</f>
        <v>4.5</v>
      </c>
      <c r="E11">
        <f>'調査票 (記載例)'!C236</f>
        <v>3</v>
      </c>
      <c r="F11">
        <f>'調査票 (記載例)'!C243</f>
        <v>3.5</v>
      </c>
      <c r="G11">
        <f>'調査票 (記載例)'!C250</f>
        <v>3</v>
      </c>
    </row>
    <row r="15" spans="1:7" x14ac:dyDescent="0.2">
      <c r="B15" t="s">
        <v>585</v>
      </c>
    </row>
  </sheetData>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調査の目的等</vt:lpstr>
      <vt:lpstr>調査票</vt:lpstr>
      <vt:lpstr>調査票 (記載例)</vt:lpstr>
      <vt:lpstr>集計シート</vt:lpstr>
      <vt:lpstr>計算用シート</vt:lpstr>
      <vt:lpstr>調査の目的等!Print_Area</vt:lpstr>
      <vt:lpstr>調査票!Print_Area</vt:lpstr>
      <vt:lpstr>'調査票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なし</dc:creator>
  <cp:lastModifiedBy>岸 真由</cp:lastModifiedBy>
  <cp:lastPrinted>2026-05-01T01:06:09Z</cp:lastPrinted>
  <dcterms:created xsi:type="dcterms:W3CDTF">2016-08-01T01:45:00Z</dcterms:created>
  <dcterms:modified xsi:type="dcterms:W3CDTF">2026-05-01T01:47:10Z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1041-10.8.0.6184</vt:lpwstr>
  </property>
  <property fmtid="{DCFEDD21-7773-49B2-8022-6FC58DB5260B}" pid="2" name="SavedVersions">
    <vt:vector size="1" baseType="lpwstr">
      <vt:lpwstr>3.1.4.0</vt:lpwstr>
    </vt:vector>
  </property>
  <property fmtid="{DCFEDD21-7773-49B2-8022-6FC58DB5260B}" pid="3" name="LastSavedVersion">
    <vt:lpwstr>3.1.4.0</vt:lpwstr>
  </property>
  <property fmtid="{DCFEDD21-7773-49B2-8022-6FC58DB5260B}" pid="4" name="LastSavedDate">
    <vt:filetime>2020-08-19T02:43:44Z</vt:filetime>
  </property>
</Properties>
</file>