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harts/chart1.xml" ContentType="application/vnd.openxmlformats-officedocument.drawingml.chart+xml"/>
  <Override PartName="/xl/drawings/drawing2.xml" ContentType="application/vnd.openxmlformats-officedocument.drawing+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mc:AlternateContent xmlns:mc="http://schemas.openxmlformats.org/markup-compatibility/2006">
    <mc:Choice Requires="x15">
      <x15ac:absPath xmlns:x15ac="http://schemas.microsoft.com/office/spreadsheetml/2010/11/ac" url="Y:\令和７年度\施工係\@01_i-Construction\★本省依頼・通達\本省調査依頼・通達_R8\01_事務連絡\260417_【本省】【依頼】R８年度　ICT活用工事の活用効果等に関する調査について\03_事務所発出\"/>
    </mc:Choice>
  </mc:AlternateContent>
  <xr:revisionPtr revIDLastSave="0" documentId="13_ncr:1_{F0790687-204A-4045-A67C-4C96406A255B}" xr6:coauthVersionLast="47" xr6:coauthVersionMax="47" xr10:uidLastSave="{00000000-0000-0000-0000-000000000000}"/>
  <bookViews>
    <workbookView xWindow="-108" yWindow="-108" windowWidth="23256" windowHeight="13896" xr2:uid="{F6ECEEA5-D99B-47EA-A919-DB100189C837}"/>
  </bookViews>
  <sheets>
    <sheet name="調査の目的等" sheetId="2" r:id="rId1"/>
    <sheet name="調査票" sheetId="11" r:id="rId2"/>
    <sheet name="調査票 (記載例)" sheetId="23" r:id="rId3"/>
    <sheet name="リスト" sheetId="9" r:id="rId4"/>
    <sheet name="集計シート" sheetId="6" r:id="rId5"/>
    <sheet name="計算用シート" sheetId="13" state="hidden" r:id="rId6"/>
  </sheets>
  <definedNames>
    <definedName name="_xlnm.Print_Area" localSheetId="0">調査の目的等!$B$2:$B$37</definedName>
    <definedName name="_xlnm.Print_Area" localSheetId="1">調査票!$A$1:$D$293</definedName>
    <definedName name="_xlnm.Print_Area" localSheetId="2">'調査票 (記載例)'!$A$1:$D$293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29" i="23" l="1"/>
  <c r="C270" i="23"/>
  <c r="C267" i="23"/>
  <c r="C251" i="23"/>
  <c r="C248" i="23"/>
  <c r="C244" i="23"/>
  <c r="C241" i="23"/>
  <c r="C237" i="23"/>
  <c r="C234" i="23"/>
  <c r="C226" i="23"/>
  <c r="C223" i="23"/>
  <c r="C220" i="23"/>
  <c r="C217" i="23"/>
  <c r="C214" i="23"/>
  <c r="C211" i="23"/>
  <c r="C207" i="23"/>
  <c r="C204" i="23"/>
  <c r="C58" i="23"/>
  <c r="E15" i="23"/>
  <c r="E13" i="23"/>
  <c r="C58" i="11"/>
  <c r="C217" i="11" l="1"/>
  <c r="F11" i="13"/>
  <c r="E11" i="13"/>
  <c r="D11" i="13"/>
  <c r="C11" i="13"/>
  <c r="B11" i="13"/>
  <c r="F10" i="13"/>
  <c r="E10" i="13"/>
  <c r="D10" i="13"/>
  <c r="C10" i="13"/>
  <c r="B10" i="13"/>
  <c r="F5" i="13"/>
  <c r="E5" i="13"/>
  <c r="D5" i="13"/>
  <c r="C5" i="13"/>
  <c r="B5" i="13"/>
  <c r="F4" i="13"/>
  <c r="E4" i="13"/>
  <c r="D4" i="13"/>
  <c r="C4" i="13"/>
  <c r="B4" i="13"/>
  <c r="C270" i="11"/>
  <c r="C267" i="11"/>
  <c r="C251" i="11"/>
  <c r="C248" i="11"/>
  <c r="C244" i="11"/>
  <c r="C241" i="11"/>
  <c r="C237" i="11"/>
  <c r="C234" i="11"/>
  <c r="C229" i="11"/>
  <c r="C226" i="11"/>
  <c r="C223" i="11"/>
  <c r="C220" i="11"/>
  <c r="C214" i="11"/>
  <c r="C211" i="11"/>
  <c r="C207" i="11"/>
  <c r="C204" i="11"/>
  <c r="E15" i="11"/>
  <c r="E13" i="11"/>
</calcChain>
</file>

<file path=xl/sharedStrings.xml><?xml version="1.0" encoding="utf-8"?>
<sst xmlns="http://schemas.openxmlformats.org/spreadsheetml/2006/main" count="1526" uniqueCount="580">
  <si>
    <t>１．調査の目的</t>
  </si>
  <si>
    <t>次回ＩＣＴ地盤改良の意欲</t>
    <rPh sb="0" eb="2">
      <t>ジカイ</t>
    </rPh>
    <rPh sb="5" eb="7">
      <t>ジバン</t>
    </rPh>
    <rPh sb="7" eb="9">
      <t>カイリョウ</t>
    </rPh>
    <rPh sb="10" eb="12">
      <t>イヨク</t>
    </rPh>
    <phoneticPr fontId="5"/>
  </si>
  <si>
    <t>・i-Constructionの定量的・定性的効果を把握するとともに、i-Construction関連基準類等に対する要望を聴取します。</t>
  </si>
  <si>
    <t>御社名</t>
  </si>
  <si>
    <t>地盤改良工実施前に地盤改良範囲の起工測量を行いましたか？</t>
  </si>
  <si>
    <t>改良体の平均深さ</t>
  </si>
  <si>
    <t>：リストに該当が無ければ手入力</t>
  </si>
  <si>
    <t>ｍ２</t>
  </si>
  <si>
    <t>ＩＣＴ活用工事の活用効果等に関する調査記入様式</t>
  </si>
  <si>
    <t>○○地方整備局　○○河川国道事務所</t>
  </si>
  <si>
    <t>④3次元出来型管理等の施工管理</t>
  </si>
  <si>
    <t>国土交通省</t>
  </si>
  <si>
    <t>　基本情報</t>
  </si>
  <si>
    <t>３．調査結果の集計により把握したい内容</t>
  </si>
  <si>
    <t>ｍ</t>
  </si>
  <si>
    <t>現場作業が大幅に減ったことから作業員の負担が軽減した。（測量作業員）</t>
  </si>
  <si>
    <t>３Dソフトウェア</t>
  </si>
  <si>
    <t>地盤改良工（安定処理）</t>
  </si>
  <si>
    <t>（１）工事概要・会社概要</t>
  </si>
  <si>
    <t>外注</t>
  </si>
  <si>
    <t>メールアドレス</t>
  </si>
  <si>
    <r>
      <rPr>
        <sz val="10.5"/>
        <rFont val="ＭＳ 明朝"/>
        <family val="1"/>
        <charset val="128"/>
      </rPr>
      <t>（３）基準・要領類や</t>
    </r>
    <r>
      <rPr>
        <sz val="10.5"/>
        <rFont val="Century"/>
        <family val="1"/>
      </rPr>
      <t>i-Construction</t>
    </r>
    <r>
      <rPr>
        <sz val="10.5"/>
        <rFont val="ＭＳ 明朝"/>
        <family val="1"/>
        <charset val="128"/>
      </rPr>
      <t>に対する要望</t>
    </r>
  </si>
  <si>
    <t>施工エリア内に構造物があり、ＩＣＴ建機での施工が煩雑になることから施工範囲から除外した。</t>
  </si>
  <si>
    <t>上記質問で「実施した」と回答した場合は以下の質問にお答えください。</t>
  </si>
  <si>
    <t>（２）上記①～⑤の各段階における定量的、定性的効果</t>
  </si>
  <si>
    <t>４．調査票の構成</t>
  </si>
  <si>
    <t>：利用技術を選択</t>
  </si>
  <si>
    <t>所在地</t>
  </si>
  <si>
    <t>（例）GNSSローバー</t>
  </si>
  <si>
    <t>　使用機器の調査</t>
  </si>
  <si>
    <t>３Ｄ起工測量</t>
  </si>
  <si>
    <t>延長</t>
  </si>
  <si>
    <t>　改善要望等の調査</t>
  </si>
  <si>
    <t>ﾆｺﾝ・ﾄﾘﾝﾌﾞﾙ　3次元ﾚｰｻﾞｰｽｷｬﾅ</t>
  </si>
  <si>
    <t>施工場所</t>
  </si>
  <si>
    <t>：全体工期（変更があった場合は最終）</t>
  </si>
  <si>
    <t>防護柵工</t>
  </si>
  <si>
    <t>回：過去のＩＣＴ地盤改良工施工回数</t>
    <rPh sb="0" eb="1">
      <t>カイ</t>
    </rPh>
    <rPh sb="2" eb="4">
      <t>カコ</t>
    </rPh>
    <rPh sb="12" eb="13">
      <t>コウ</t>
    </rPh>
    <rPh sb="13" eb="15">
      <t>セコウ</t>
    </rPh>
    <rPh sb="15" eb="17">
      <t>カイスウ</t>
    </rPh>
    <phoneticPr fontId="5"/>
  </si>
  <si>
    <t>3.4m</t>
  </si>
  <si>
    <t>　保有区分　上記実施者</t>
  </si>
  <si>
    <t>・○日で完了</t>
  </si>
  <si>
    <t>５．提出ファイルの命名規則</t>
  </si>
  <si>
    <t>：ＩＣＴ建機が現場で稼働した時期</t>
  </si>
  <si>
    <t>提供先</t>
    <rPh sb="0" eb="2">
      <t>テイキョウ</t>
    </rPh>
    <rPh sb="2" eb="3">
      <t>サキ</t>
    </rPh>
    <phoneticPr fontId="5"/>
  </si>
  <si>
    <t>③ＩＣＴ地盤改良機による施工</t>
  </si>
  <si>
    <t>　（地整番号）【工事名】.xlsx</t>
  </si>
  <si>
    <t>UAV写真測量等は、降雪や強風により飛行が困難となり、天候によって実施日が限定されるため。</t>
  </si>
  <si>
    <t>ハイスペックのパソコンを準備する必要がある。</t>
  </si>
  <si>
    <t>工期（ＩＣＴ）</t>
  </si>
  <si>
    <t>利用してない</t>
    <rPh sb="0" eb="2">
      <t>リヨウ</t>
    </rPh>
    <phoneticPr fontId="5"/>
  </si>
  <si>
    <t>従来施工
（当該工事と同等の数量・条件を想定し、ご記入ください）</t>
  </si>
  <si>
    <t>　（※）地整番号：北海道→81,東北→82,関東→83,北陸→84,中部→85,</t>
  </si>
  <si>
    <t>　　　　　　　　　近畿→86,中国→87,四国→88,九州→89,沖縄→90</t>
  </si>
  <si>
    <t>ｍ３</t>
  </si>
  <si>
    <t>（１）基本情報</t>
  </si>
  <si>
    <t>実施者</t>
    <rPh sb="0" eb="3">
      <t>ジッシシャ</t>
    </rPh>
    <phoneticPr fontId="5"/>
  </si>
  <si>
    <t>工事名</t>
  </si>
  <si>
    <t>Ｑ　使用したＩＣＴ機器・ソフトウェアを教えてください。</t>
  </si>
  <si>
    <t>発注者名</t>
  </si>
  <si>
    <t>当該工事区域上部に障害物（○○橋、電力鉄塔等）があり、ＧＰＳの測位に支障があったため。</t>
  </si>
  <si>
    <t>低減した</t>
    <rPh sb="0" eb="2">
      <t>テイゲン</t>
    </rPh>
    <phoneticPr fontId="5"/>
  </si>
  <si>
    <t>工期</t>
  </si>
  <si>
    <t>盛土工</t>
  </si>
  <si>
    <t>始</t>
  </si>
  <si>
    <t>納品時には2次元（発注図）及び3次元出来形の提出となるので書類等が多くなっているため。</t>
  </si>
  <si>
    <t>Agisoft Photoscan</t>
  </si>
  <si>
    <t>作業状況写真を添付してください
（複数枚可）
・上記「定性的評価」のご回答者様の写真も可能であれば添付してください</t>
  </si>
  <si>
    <t>ｔ</t>
  </si>
  <si>
    <t>：全体工期</t>
  </si>
  <si>
    <t>電話番号</t>
  </si>
  <si>
    <t>伐開後の3次元起工測量を行うが、伐開作業で集積等を行う際に、現況地形を乱してしまうため発注図（断面図）と大きく異なる場合があるため。</t>
  </si>
  <si>
    <t>補強土壁工</t>
  </si>
  <si>
    <t>終</t>
  </si>
  <si>
    <t>日</t>
  </si>
  <si>
    <t>UAV</t>
  </si>
  <si>
    <t>普通　3t</t>
  </si>
  <si>
    <t>⑥帳票等作成・納品</t>
  </si>
  <si>
    <t>SkyCatch　UAV</t>
  </si>
  <si>
    <t>状況等写真</t>
  </si>
  <si>
    <t>その他</t>
  </si>
  <si>
    <r>
      <t xml:space="preserve">従来手法での所要時間
（当該工事と同等の数量・条件を想定し、ご記入ください）
</t>
    </r>
    <r>
      <rPr>
        <sz val="11"/>
        <color indexed="10"/>
        <rFont val="ＭＳ Ｐゴシック"/>
        <family val="3"/>
        <charset val="128"/>
      </rPr>
      <t>※計測～数量算出までの内業、外業の合計</t>
    </r>
  </si>
  <si>
    <t>中層改良</t>
  </si>
  <si>
    <t>福井ｺﾝﾋﾟｭｰﾀ TREND POINT</t>
  </si>
  <si>
    <t>ICT重機メーカー</t>
  </si>
  <si>
    <t>工事種別</t>
  </si>
  <si>
    <t>発注形態</t>
  </si>
  <si>
    <t>ｺﾏﾂ　UAV</t>
  </si>
  <si>
    <t>（３）使用機器の調査</t>
  </si>
  <si>
    <t>式</t>
  </si>
  <si>
    <t>掘削工</t>
  </si>
  <si>
    <t>AutoDesk Civil3D</t>
  </si>
  <si>
    <t>舗装工</t>
  </si>
  <si>
    <t>排水構造物工</t>
  </si>
  <si>
    <t>地盤改良工（表層安定処理工）</t>
    <rPh sb="6" eb="8">
      <t>ヒョウソウ</t>
    </rPh>
    <rPh sb="8" eb="10">
      <t>アンテイ</t>
    </rPh>
    <rPh sb="10" eb="12">
      <t>ショリ</t>
    </rPh>
    <rPh sb="12" eb="13">
      <t>コウ</t>
    </rPh>
    <phoneticPr fontId="5"/>
  </si>
  <si>
    <t>法面整形工</t>
  </si>
  <si>
    <t>河川改修工事等で、深浅測量と併用（UAV写真測量やTLS計測ができない）となる場合に従来手法の横断図による平均断面法が必要となってしまうため。</t>
  </si>
  <si>
    <t>役職</t>
  </si>
  <si>
    <t>担当者氏名</t>
  </si>
  <si>
    <t>日・台：のべＩＣＴ建機稼働日数を手入力</t>
  </si>
  <si>
    <t>（２）ＩＣＴ工事の適用範囲</t>
  </si>
  <si>
    <t>本工事のICT起工測量について</t>
  </si>
  <si>
    <t>施工履歴データ</t>
  </si>
  <si>
    <t>3D設計データの参照</t>
    <rPh sb="8" eb="10">
      <t>サンショウ</t>
    </rPh>
    <phoneticPr fontId="5"/>
  </si>
  <si>
    <t>　　　一般社団法人　　日本建設機械施工協会　施工技術総合研究所</t>
    <rPh sb="3" eb="5">
      <t>イッパン</t>
    </rPh>
    <rPh sb="5" eb="7">
      <t>シャダン</t>
    </rPh>
    <rPh sb="7" eb="9">
      <t>ホウジン</t>
    </rPh>
    <rPh sb="11" eb="13">
      <t>ニホン</t>
    </rPh>
    <rPh sb="13" eb="15">
      <t>ケンセツ</t>
    </rPh>
    <rPh sb="15" eb="17">
      <t>キカイ</t>
    </rPh>
    <rPh sb="17" eb="19">
      <t>セコウ</t>
    </rPh>
    <rPh sb="19" eb="21">
      <t>キョウカイ</t>
    </rPh>
    <rPh sb="22" eb="24">
      <t>セコウ</t>
    </rPh>
    <rPh sb="24" eb="26">
      <t>ギジュツ</t>
    </rPh>
    <rPh sb="26" eb="28">
      <t>ソウゴウ</t>
    </rPh>
    <rPh sb="28" eb="31">
      <t>ケンキュウジョ</t>
    </rPh>
    <phoneticPr fontId="5"/>
  </si>
  <si>
    <t>DJI　UAV</t>
  </si>
  <si>
    <t>⑦ＩＣＴ活用効果の確認</t>
    <rPh sb="4" eb="6">
      <t>カツヨウ</t>
    </rPh>
    <rPh sb="6" eb="8">
      <t>コウカ</t>
    </rPh>
    <rPh sb="9" eb="11">
      <t>カクニン</t>
    </rPh>
    <phoneticPr fontId="5"/>
  </si>
  <si>
    <t>ﾄﾌﾟｺﾝ　3次元ﾚｰｻﾞｰｽｷｬﾅ</t>
  </si>
  <si>
    <t>：記録できるデータ項目（手入力・複数入力可）</t>
    <rPh sb="12" eb="13">
      <t>テ</t>
    </rPh>
    <rPh sb="13" eb="15">
      <t>ニュウリョク</t>
    </rPh>
    <rPh sb="16" eb="18">
      <t>フクスウ</t>
    </rPh>
    <rPh sb="18" eb="20">
      <t>ニュウリョク</t>
    </rPh>
    <rPh sb="20" eb="21">
      <t>カ</t>
    </rPh>
    <phoneticPr fontId="5"/>
  </si>
  <si>
    <t>岩崎</t>
    <rPh sb="0" eb="2">
      <t>イワサキ</t>
    </rPh>
    <phoneticPr fontId="5"/>
  </si>
  <si>
    <t>コンサル会社</t>
    <rPh sb="4" eb="6">
      <t>ガイシャ</t>
    </rPh>
    <phoneticPr fontId="5"/>
  </si>
  <si>
    <t>福井ｺﾝﾋﾟｭｰﾀ Ex-trend武蔵</t>
  </si>
  <si>
    <t>ﾗｲｶ　3次元ﾚｰｻﾞｰｽｷｬﾅ</t>
  </si>
  <si>
    <t>使用機器：　　　　　　</t>
  </si>
  <si>
    <t>ｺﾏﾂ　KomConnect</t>
  </si>
  <si>
    <t>Pix4 Dmapper</t>
  </si>
  <si>
    <t>地盤改良工の経験回数</t>
    <rPh sb="6" eb="8">
      <t>ケイケン</t>
    </rPh>
    <rPh sb="8" eb="10">
      <t>カイスウ</t>
    </rPh>
    <phoneticPr fontId="5"/>
  </si>
  <si>
    <t>ﾆｺﾝ・ﾄﾘﾝﾌﾞﾙ　ﾋﾞｼﾞﾈｽｾﾝﾀｰ</t>
  </si>
  <si>
    <t>ﾄﾌﾟｺﾝ　Scan Master</t>
  </si>
  <si>
    <t>出来形計測データの処理　</t>
  </si>
  <si>
    <t>工事契約上課せられている出来形管理についての質問</t>
    <rPh sb="0" eb="2">
      <t>コウジ</t>
    </rPh>
    <rPh sb="2" eb="4">
      <t>ケイヤク</t>
    </rPh>
    <rPh sb="4" eb="5">
      <t>ジョウ</t>
    </rPh>
    <rPh sb="5" eb="6">
      <t>カ</t>
    </rPh>
    <rPh sb="12" eb="15">
      <t>デキガタ</t>
    </rPh>
    <rPh sb="15" eb="17">
      <t>カンリ</t>
    </rPh>
    <rPh sb="22" eb="24">
      <t>シツモン</t>
    </rPh>
    <phoneticPr fontId="5"/>
  </si>
  <si>
    <t>地盤改良範囲の形状が複雑であるため施工範囲から除外した。</t>
  </si>
  <si>
    <t>従来施工での目串・白線等の設置</t>
  </si>
  <si>
    <t>３Ｄ設計データ作成</t>
  </si>
  <si>
    <t>：機種を選択</t>
  </si>
  <si>
    <t>従来の３Ｄ設計データ作成</t>
  </si>
  <si>
    <t>静岡県富士市大淵地先</t>
  </si>
  <si>
    <t>利用サービス：　　　　　　</t>
  </si>
  <si>
    <t>人・日：ＩＣＴでののべ作業工数を手入力</t>
  </si>
  <si>
    <t>使用ソフト：　</t>
  </si>
  <si>
    <t>MC　MG</t>
  </si>
  <si>
    <r>
      <t xml:space="preserve">主たる作業に係わる従来建機の施工日数
</t>
    </r>
    <r>
      <rPr>
        <sz val="11"/>
        <color indexed="10"/>
        <rFont val="ＭＳ Ｐゴシック"/>
        <family val="3"/>
        <charset val="128"/>
      </rPr>
      <t>（ICT建機と組み合わせて使用する建機，残土を排除するバックホウ等）</t>
    </r>
  </si>
  <si>
    <t>機種</t>
  </si>
  <si>
    <t>キャタピラージャパン</t>
  </si>
  <si>
    <t>出来高管理資料作成　</t>
  </si>
  <si>
    <t>ｸﾛｰﾗ　.0.45m3</t>
  </si>
  <si>
    <t>（例）福井コンピュータ　Trendpoint</t>
  </si>
  <si>
    <t>⑨ICT土工によって得られた効果をお答えください。</t>
  </si>
  <si>
    <t>日：ＩＣＴでの所要日数を手入力（実施した場合のみ）</t>
  </si>
  <si>
    <t>コマツ</t>
  </si>
  <si>
    <t>バックホウ</t>
  </si>
  <si>
    <t>ｸﾛｰﾗ　.0.5m3</t>
  </si>
  <si>
    <t>国直轄工事</t>
    <rPh sb="0" eb="1">
      <t>クニ</t>
    </rPh>
    <rPh sb="1" eb="5">
      <t>チョッカツコウジ</t>
    </rPh>
    <phoneticPr fontId="5"/>
  </si>
  <si>
    <t>：規格を選択、または手入力</t>
  </si>
  <si>
    <t>コベルコ建機</t>
  </si>
  <si>
    <t>中部地方整備局</t>
    <rPh sb="0" eb="2">
      <t>チュウブ</t>
    </rPh>
    <phoneticPr fontId="5"/>
  </si>
  <si>
    <t>MG（マシンガイダンス）</t>
  </si>
  <si>
    <t>ｸﾛｰﾗ　.0.8m3</t>
  </si>
  <si>
    <t>人：ＩＣＴでの日当たり所要人数を手入力（平均）</t>
  </si>
  <si>
    <t>出来形の実測（幅・延長）を省略できましたか？</t>
  </si>
  <si>
    <t>④出来形管理等の施工管理（出来形計測は出来形管理資料作成にかかる一切の作業を対象として記載）</t>
  </si>
  <si>
    <t>日立建機</t>
  </si>
  <si>
    <t>ｸﾛｰﾗ　.1.4m3</t>
  </si>
  <si>
    <t>使用機械1台目に搭載された
ＩＣＴシステム（ナビゲーションシステム）</t>
  </si>
  <si>
    <t>住友建機</t>
  </si>
  <si>
    <t>①3次元起工測量（ICT手法、従来手法双方に必要となる基準点測量はのぞく）</t>
  </si>
  <si>
    <t>普通　18t</t>
  </si>
  <si>
    <t>作業員の労力が軽減され、納品データの作成時間も早くなった。</t>
  </si>
  <si>
    <t>重機込み</t>
    <rPh sb="0" eb="3">
      <t>ジュウキコ</t>
    </rPh>
    <phoneticPr fontId="5"/>
  </si>
  <si>
    <t>施工幅が狭く、ＩＣＴ建機が入らない場所があったため、施工範囲から除外した。</t>
  </si>
  <si>
    <t>普通　21t</t>
  </si>
  <si>
    <t>起工測量</t>
    <rPh sb="0" eb="4">
      <t>キコウソクリョウ</t>
    </rPh>
    <phoneticPr fontId="5"/>
  </si>
  <si>
    <t>湿地　4t</t>
  </si>
  <si>
    <t>湿地　10t</t>
  </si>
  <si>
    <t>機器</t>
    <rPh sb="0" eb="2">
      <t>キキ</t>
    </rPh>
    <phoneticPr fontId="5"/>
  </si>
  <si>
    <t>０３－５２５３－８１１１</t>
  </si>
  <si>
    <t>湿地　13t</t>
  </si>
  <si>
    <t>改良範囲を示す目印（白線や目串）の設置</t>
  </si>
  <si>
    <t>湿地　16t</t>
  </si>
  <si>
    <t>実施者：</t>
  </si>
  <si>
    <t>2.8m</t>
  </si>
  <si>
    <t>3.1m</t>
  </si>
  <si>
    <t>従来</t>
    <rPh sb="0" eb="2">
      <t>ジュウライ</t>
    </rPh>
    <phoneticPr fontId="5"/>
  </si>
  <si>
    <t>：サービス名を選択、または手入力</t>
  </si>
  <si>
    <t>実施者</t>
  </si>
  <si>
    <t>提供先：</t>
  </si>
  <si>
    <t>：工事発注者（整備局名）を選択（地方公共団体の場合は未入力）</t>
    <rPh sb="1" eb="3">
      <t>コウジ</t>
    </rPh>
    <rPh sb="3" eb="6">
      <t>ハッチュウシャ</t>
    </rPh>
    <rPh sb="7" eb="10">
      <t>セイビキョク</t>
    </rPh>
    <rPh sb="10" eb="11">
      <t>メイ</t>
    </rPh>
    <rPh sb="13" eb="15">
      <t>センタク</t>
    </rPh>
    <rPh sb="16" eb="18">
      <t>チホウ</t>
    </rPh>
    <rPh sb="18" eb="20">
      <t>コウキョウ</t>
    </rPh>
    <rPh sb="20" eb="22">
      <t>ダンタイ</t>
    </rPh>
    <rPh sb="23" eb="25">
      <t>バアイ</t>
    </rPh>
    <rPh sb="26" eb="29">
      <t>ミニュウリョク</t>
    </rPh>
    <phoneticPr fontId="5"/>
  </si>
  <si>
    <t>⑧その他（重機の位置情報をリアルタイムに収集するクラウド等を利用した精緻な工程管理等）</t>
  </si>
  <si>
    <t>（４）ICT土工（舗装工）の導入効果の調査</t>
  </si>
  <si>
    <t>規格</t>
  </si>
  <si>
    <t>計測面積</t>
  </si>
  <si>
    <t>（例）福井コンピュータ　TrendPoint</t>
  </si>
  <si>
    <t>スラリー撹拌工の場合</t>
  </si>
  <si>
    <t>②3次元設計データ作成</t>
  </si>
  <si>
    <t>①3次元起工測量</t>
  </si>
  <si>
    <t>日・台：のべ従来建機稼働日数を手入力</t>
  </si>
  <si>
    <t>九州地方整備局</t>
    <rPh sb="0" eb="2">
      <t>キュウシュウ</t>
    </rPh>
    <phoneticPr fontId="5"/>
  </si>
  <si>
    <t>ICT施工</t>
  </si>
  <si>
    <t>施工者情報</t>
  </si>
  <si>
    <t>□その他（詳細をご記入ください）　
（例： 「２日程度の講習ですぐに理解出来、実際にやってみたら思いのほか簡単。」
等）</t>
  </si>
  <si>
    <t>定性的な評価
（複数回答可）</t>
  </si>
  <si>
    <t>ＩＣＴ</t>
  </si>
  <si>
    <t>③ICT建設機械による施工</t>
  </si>
  <si>
    <t>日当たり施工量</t>
  </si>
  <si>
    <t>起工測量に至るまでの準備工（伐採、伐根）に時間を要したため。</t>
  </si>
  <si>
    <t>ｍ3／日：従来施工の場合の想定</t>
  </si>
  <si>
    <t>沖縄総合事務局</t>
    <rPh sb="0" eb="7">
      <t>オキナワソウゴウジムキョク</t>
    </rPh>
    <phoneticPr fontId="5"/>
  </si>
  <si>
    <t>ｍ3／日：実施工</t>
  </si>
  <si>
    <t>従来施工</t>
  </si>
  <si>
    <t>（４）ICT施工 導入効果の調査</t>
    <rPh sb="6" eb="8">
      <t>セコウ</t>
    </rPh>
    <phoneticPr fontId="5"/>
  </si>
  <si>
    <t>⑤3次元データの納品</t>
  </si>
  <si>
    <t>従来の出来形計測の実施者</t>
    <rPh sb="5" eb="6">
      <t>カタチ</t>
    </rPh>
    <phoneticPr fontId="5"/>
  </si>
  <si>
    <t>外注（一部または全部）</t>
    <rPh sb="0" eb="2">
      <t>ガイチュウ</t>
    </rPh>
    <rPh sb="3" eb="5">
      <t>イチブ</t>
    </rPh>
    <rPh sb="8" eb="10">
      <t>ゼンブ</t>
    </rPh>
    <phoneticPr fontId="5"/>
  </si>
  <si>
    <t>⑦その他（ICT施工実施に関する導入動機等）</t>
  </si>
  <si>
    <t>河床等掘削</t>
  </si>
  <si>
    <t>施工中の深度管理（施工開始時の撹拌翼の高さの0セット，水素を用いた残尺計測による施工深度管理）</t>
  </si>
  <si>
    <t>使用機器の調査</t>
  </si>
  <si>
    <t>３Ｄ起工測量　</t>
  </si>
  <si>
    <r>
      <t xml:space="preserve">ＩＣＴ建設機械による施工
</t>
    </r>
    <r>
      <rPr>
        <sz val="11"/>
        <color indexed="10"/>
        <rFont val="ＭＳ Ｐゴシック"/>
        <family val="3"/>
        <charset val="128"/>
      </rPr>
      <t>※１　システム初期費とは、ICT機器のセットアップ・調整等の運用支援などの現場導入時の立会費用を含むシステム操作指導に係る費用であり、重機のリース料金や重機の購入費用ではありません。
※２　レンタル費用とは、「ＩＣＴ建設機械」又は「通常の建設機械に後付けするＩＣＴ装置」のレンタル費用（システム初期費を除く）を記載する。
※３　ＩＣＴ建機が自社保有の場合は記載しない。</t>
    </r>
  </si>
  <si>
    <t>活用が部分的にとどまった理由</t>
  </si>
  <si>
    <t>（例）〇〇社製　UAV写真測量システム</t>
  </si>
  <si>
    <t>　（例）福井コンピュータ　TrendCore</t>
  </si>
  <si>
    <t>TSを用いた出来形管理の時は自社で行っていた</t>
  </si>
  <si>
    <t>３Ｄ設計データを用いた設計照査</t>
  </si>
  <si>
    <t>（例）建設システムSiTE-Scope 2017</t>
  </si>
  <si>
    <t>ＩＣＴ建設機械による施工</t>
  </si>
  <si>
    <t>出来形自主管理
として計測した内容（概算）</t>
  </si>
  <si>
    <t>（例）マシンガイダンスバックホウ</t>
  </si>
  <si>
    <t>出来形・出来高計測　</t>
  </si>
  <si>
    <t>付帯構造物設置工（各工種）</t>
  </si>
  <si>
    <t>Ｑ　下記の①～⑤について、i-Construction導入によってお感じにあった効果をお答えください。</t>
  </si>
  <si>
    <t>定量的効果</t>
  </si>
  <si>
    <t>・省人化　○人工⇒○人工
・工期短縮　○日⇒○日</t>
  </si>
  <si>
    <r>
      <t xml:space="preserve">導入の動機
※該当する項目にチェックを入れてください。
（複数回答可）
</t>
    </r>
    <r>
      <rPr>
        <sz val="11"/>
        <color rgb="FFFF0000"/>
        <rFont val="ＭＳ Ｐゴシック"/>
        <family val="3"/>
        <charset val="128"/>
      </rPr>
      <t>※次回は、ICT施工を実施したくない場合は記載しない</t>
    </r>
  </si>
  <si>
    <t>地方自治体（都道府県）</t>
    <rPh sb="0" eb="5">
      <t>チホウジチタイ</t>
    </rPh>
    <rPh sb="6" eb="10">
      <t>トドウフケン</t>
    </rPh>
    <phoneticPr fontId="5"/>
  </si>
  <si>
    <t xml:space="preserve">☑現況測量の省力化
□面的な地形の3Dデータを活用した詳細・正確な設計照査
□施工検討開始時期の早期化 
□地形と写真の立体可視化による工事関係者への説明等の高度化
</t>
  </si>
  <si>
    <t>３Ｄ起工測量データの処理</t>
    <rPh sb="2" eb="4">
      <t>キコウ</t>
    </rPh>
    <rPh sb="4" eb="6">
      <t>ソクリョウ</t>
    </rPh>
    <rPh sb="10" eb="12">
      <t>ショリ</t>
    </rPh>
    <phoneticPr fontId="5"/>
  </si>
  <si>
    <r>
      <rPr>
        <sz val="10.5"/>
        <color indexed="8"/>
        <rFont val="ＭＳ 明朝"/>
        <family val="1"/>
        <charset val="128"/>
      </rPr>
      <t xml:space="preserve">□その他（詳細をご記入ください）　
（例：「現場作業が大幅に減ったため、作業員の負担が軽減された（測量作業員）」
</t>
    </r>
    <r>
      <rPr>
        <sz val="11"/>
        <color indexed="8"/>
        <rFont val="Century"/>
        <family val="1"/>
      </rPr>
      <t xml:space="preserve"> </t>
    </r>
    <r>
      <rPr>
        <sz val="11"/>
        <color indexed="8"/>
        <rFont val="ＭＳ Ｐゴシック"/>
        <family val="3"/>
        <charset val="128"/>
      </rPr>
      <t>「２日程度の講習ですぐに理解出来、実際にやってみたら思いのほか簡単。」
等）</t>
    </r>
  </si>
  <si>
    <t xml:space="preserve">☑切土量や盛土量の算出の自動化 
□設計照査の効率化
□切土量や盛土量の算出精度の向上
□3D地形・設計ﾃﾞｰﾀを用いた施工ｼﾐｭﾚｰｼｮﾝによる施工計画の正確性向上
□ICT建設機械を制御するための３次元設計ﾃﾞｰﾀ作成作業の効率化
□3Dモデルを用いた事前の施工時の干渉チェック
</t>
  </si>
  <si>
    <t>UAV写真測量では地上標定点の設置数が多数必要なため計測の手間がかかるため。</t>
  </si>
  <si>
    <t>・ＵＡＶ、もしくはＬＳでの測量状況の写真を添付してください（複数枚可）
・上記「定性的評価」のご回答者様の写真も可能であれば添付してください</t>
  </si>
  <si>
    <t>改良土量が少なく、ＩＣＴ導入以外に見合う生産性向上が見込めないため。</t>
  </si>
  <si>
    <t>起工測量</t>
  </si>
  <si>
    <t>写真添付欄</t>
  </si>
  <si>
    <t>日：出来形計測日数を手入力</t>
  </si>
  <si>
    <t>ＩＣＴ機器の応用による効果</t>
  </si>
  <si>
    <t xml:space="preserve">  ＩＣＴ施工 導入効果の調査</t>
  </si>
  <si>
    <t>低減してない</t>
    <rPh sb="0" eb="2">
      <t>テイゲン</t>
    </rPh>
    <phoneticPr fontId="5"/>
  </si>
  <si>
    <t>自社</t>
  </si>
  <si>
    <t>TSを用いた出来形管理の時は外注していた</t>
  </si>
  <si>
    <r>
      <t xml:space="preserve">
</t>
    </r>
    <r>
      <rPr>
        <sz val="9"/>
        <rFont val="ＭＳ Ｐゴシック"/>
        <family val="3"/>
        <charset val="128"/>
      </rPr>
      <t xml:space="preserve">※改良土量がどのくらい以上でなければ生産性が向上しないと考えるかその他欄に具体的に記載願います。
※どのような作業が連続的にどのくらいの期間発生することが必要かその他欄に具体的に記載願います。
</t>
    </r>
    <r>
      <rPr>
        <sz val="11"/>
        <rFont val="ＭＳ Ｐゴシック"/>
        <family val="3"/>
        <charset val="128"/>
      </rPr>
      <t xml:space="preserve">
</t>
    </r>
  </si>
  <si>
    <t>使用機械 3 台目に搭載された専用管理装置</t>
  </si>
  <si>
    <t>帳票作成・電子納品</t>
    <rPh sb="5" eb="7">
      <t>デンシ</t>
    </rPh>
    <rPh sb="7" eb="9">
      <t>ノウヒン</t>
    </rPh>
    <phoneticPr fontId="5"/>
  </si>
  <si>
    <t>システム費用</t>
    <rPh sb="4" eb="6">
      <t>ヒヨウ</t>
    </rPh>
    <phoneticPr fontId="5"/>
  </si>
  <si>
    <t xml:space="preserve">  ＩＣＴ工事の適用範囲</t>
  </si>
  <si>
    <t>①３次元起工測量についてお感じになった効果をお答え下さい。</t>
  </si>
  <si>
    <t>次回も、ICT施工を実施したい</t>
  </si>
  <si>
    <t>出来形管理の検査は施工プロセス検査として断面毎に行うことから、1度の計測が○m3とTSの方が効率的であったため。</t>
  </si>
  <si>
    <t>計測終了後に点群処理の作業が必要なため、すぐデータを確認できないため。</t>
  </si>
  <si>
    <t>隣接工区の施工後高さに応じて擦り付けるため。</t>
  </si>
  <si>
    <t>日：従来手法での所要日数を手入力</t>
  </si>
  <si>
    <t>橋脚・支柱・基礎コンなどの構造物があるため。</t>
  </si>
  <si>
    <t>３Ｄ設計データの作成</t>
  </si>
  <si>
    <t>出来形が水没する箇所、または水中部であったため。</t>
  </si>
  <si>
    <t>日・台：のべ建機稼働日数を手入力</t>
  </si>
  <si>
    <t>工事箇所が点在しており、ＩＣＴ施工の部分と従来施工の部分が混在していたため。</t>
  </si>
  <si>
    <t>人：成果品作成、整理 日当たり所要人数（自動入力）</t>
  </si>
  <si>
    <t>まだＩＣＴ施工に慣れていないことから工種を限定したため。</t>
  </si>
  <si>
    <t>○日程度の講習ですぐに理解できて、実際にやってみたら思いのほか簡単だった。</t>
  </si>
  <si>
    <t>建設ｼｽﾃﾑ デキスパート</t>
    <rPh sb="0" eb="2">
      <t>ケンセツ</t>
    </rPh>
    <phoneticPr fontId="5"/>
  </si>
  <si>
    <t>従来の測量では○日程度かかる測量も○日で完了したことで施工開始時期を早めることができた。</t>
  </si>
  <si>
    <t>低空等である等の理由でロードの継ぎ足しが発生するが、ロードの継ぎ足し本数をカウントする等により、深度を自動記録するシステムが調達できなかったため。</t>
  </si>
  <si>
    <t>測量器械の据え替え回数が減少し、作業効率が上がった。</t>
  </si>
  <si>
    <t>施工延長が短かったので効果があまり出なかった。</t>
  </si>
  <si>
    <t>地上移動体搭載型レーザースキャナー</t>
  </si>
  <si>
    <t>ソフトウェアの操作習熟に時間がかかった。</t>
  </si>
  <si>
    <t>3次元測量（起工・出来形測量）は、撮影写真データや点群データなど、出来形管理の根拠データのボリュームが多く、データ書き込みに時間が掛かるため。</t>
  </si>
  <si>
    <t>構造物が多く、３次元設計データを作成するのが困難であった。</t>
  </si>
  <si>
    <t>重機周りの作業が激減し、安全性が高まった。精神的負担も軽減した</t>
  </si>
  <si>
    <t>レンタル</t>
  </si>
  <si>
    <t>自社以外</t>
    <rPh sb="0" eb="2">
      <t>ジシャ</t>
    </rPh>
    <rPh sb="2" eb="4">
      <t>イガイ</t>
    </rPh>
    <phoneticPr fontId="5"/>
  </si>
  <si>
    <t>従来の測量では○日程度かかる測量も○日で完了した。</t>
  </si>
  <si>
    <t>成果物の作成・整理にかかる時間及び提出物が軽減された。</t>
  </si>
  <si>
    <t>データ量が増加したため時間がかかった。</t>
  </si>
  <si>
    <t>発注者とクラウドで工事進捗状況を共有することで、発注者への進捗説明作業が○人日分削減できた。</t>
  </si>
  <si>
    <t>発注者とのコミュニケーションが円滑となり、待ち時間が○日縮減した。</t>
  </si>
  <si>
    <t>出来形計測</t>
    <rPh sb="0" eb="3">
      <t>デキガタ</t>
    </rPh>
    <rPh sb="3" eb="5">
      <t>ケイソク</t>
    </rPh>
    <phoneticPr fontId="5"/>
  </si>
  <si>
    <t>日々の施工量がクラウドで把握でき、工程の遅延がなかった。</t>
  </si>
  <si>
    <t>ICT施工に慣れるため。</t>
  </si>
  <si>
    <t>（上記工事内容と同じ数量の</t>
    <rPh sb="1" eb="3">
      <t>ジョウキ</t>
    </rPh>
    <rPh sb="3" eb="5">
      <t>コウジ</t>
    </rPh>
    <rPh sb="5" eb="7">
      <t>ナイヨウ</t>
    </rPh>
    <rPh sb="8" eb="9">
      <t>オナ</t>
    </rPh>
    <rPh sb="10" eb="12">
      <t>スウリョウ</t>
    </rPh>
    <phoneticPr fontId="5"/>
  </si>
  <si>
    <t>ICT施工により現場の効率化を図ろうとしたため。</t>
  </si>
  <si>
    <t>安全性が高いため。</t>
  </si>
  <si>
    <t>地上型レーザースキャナー</t>
    <rPh sb="0" eb="3">
      <t>チジョウガタ</t>
    </rPh>
    <phoneticPr fontId="5"/>
  </si>
  <si>
    <t>空中写真測量（無人航空機）</t>
  </si>
  <si>
    <t>⑨その他（ICT施工実施に関する導入動機等）</t>
  </si>
  <si>
    <t>ＴＳ（ノンプリ）</t>
  </si>
  <si>
    <t>レンタル会社</t>
    <rPh sb="4" eb="6">
      <t>ガイシャ</t>
    </rPh>
    <phoneticPr fontId="5"/>
  </si>
  <si>
    <t>杭芯位置</t>
  </si>
  <si>
    <t>ＴＳ等光波方式</t>
  </si>
  <si>
    <t>：メーカー名を選択、または手入力</t>
  </si>
  <si>
    <t>無人航空機搭載型レーザースキャナー</t>
  </si>
  <si>
    <t>日：現場で従来建機が稼働した日数を手入力</t>
  </si>
  <si>
    <t>上記で低減したと回答された方はその割合をご記入してください</t>
    <rPh sb="0" eb="2">
      <t>ジョウキ</t>
    </rPh>
    <rPh sb="3" eb="5">
      <t>テイゲン</t>
    </rPh>
    <rPh sb="8" eb="10">
      <t>カイトウ</t>
    </rPh>
    <rPh sb="13" eb="14">
      <t>カタ</t>
    </rPh>
    <rPh sb="17" eb="19">
      <t>ワリアイ</t>
    </rPh>
    <rPh sb="21" eb="23">
      <t>キニュウ</t>
    </rPh>
    <phoneticPr fontId="5"/>
  </si>
  <si>
    <t>音響測深機器</t>
  </si>
  <si>
    <t>従来手法の併用を求められたため。</t>
  </si>
  <si>
    <t>ＲＴＫ-ＧＮＳＳ</t>
  </si>
  <si>
    <t>保有区分</t>
  </si>
  <si>
    <t>地盤改良工の前工程である土工の３次元起工測量とは別に、
地盤改良範囲の３次元起工測量を実施しましたか？</t>
  </si>
  <si>
    <t>ソフトウェア保有者</t>
  </si>
  <si>
    <t>使用した機器：</t>
  </si>
  <si>
    <t>上記以外の導入した動機について記載願います（自由回答欄）</t>
  </si>
  <si>
    <t>システムメーカー</t>
  </si>
  <si>
    <t>ＩＣＴ地盤改良機効力を発揮する施工が連続的ではなく、中断期間が長いため。</t>
  </si>
  <si>
    <t>施工履歴データの納品が困難。</t>
    <rPh sb="0" eb="2">
      <t>セコウ</t>
    </rPh>
    <rPh sb="2" eb="4">
      <t>リレキ</t>
    </rPh>
    <rPh sb="8" eb="10">
      <t>ノウヒン</t>
    </rPh>
    <rPh sb="11" eb="13">
      <t>コンナン</t>
    </rPh>
    <phoneticPr fontId="5"/>
  </si>
  <si>
    <t>出来形計測（当該工事と同等の数量・条件を想定し、ご記入ください）</t>
  </si>
  <si>
    <t>：機器名を選択、または手入力</t>
  </si>
  <si>
    <t>：利用技術を選択</t>
    <rPh sb="1" eb="3">
      <t>リヨウ</t>
    </rPh>
    <rPh sb="3" eb="5">
      <t>ギジュツ</t>
    </rPh>
    <phoneticPr fontId="5"/>
  </si>
  <si>
    <t>メールアドレス：mlit-ict-r01@cmi.or.jp</t>
  </si>
  <si>
    <t>入力データの確認</t>
    <rPh sb="0" eb="2">
      <t>ニュウリョク</t>
    </rPh>
    <rPh sb="6" eb="8">
      <t>カクニン</t>
    </rPh>
    <phoneticPr fontId="5"/>
  </si>
  <si>
    <t>施工</t>
    <rPh sb="0" eb="2">
      <t>セコウ</t>
    </rPh>
    <phoneticPr fontId="5"/>
  </si>
  <si>
    <t>外注（一部または全部）</t>
  </si>
  <si>
    <t>自社保有</t>
    <rPh sb="0" eb="2">
      <t>ジシャ</t>
    </rPh>
    <rPh sb="2" eb="4">
      <t>ホユウ</t>
    </rPh>
    <phoneticPr fontId="5"/>
  </si>
  <si>
    <t>台：日当たり従来建機台数（自動入力）</t>
  </si>
  <si>
    <t>自社</t>
    <rPh sb="0" eb="2">
      <t>ジシャ</t>
    </rPh>
    <phoneticPr fontId="5"/>
  </si>
  <si>
    <t>レンタル会社</t>
    <rPh sb="4" eb="6">
      <t>カイシャ</t>
    </rPh>
    <phoneticPr fontId="5"/>
  </si>
  <si>
    <t>測量会社</t>
    <rPh sb="0" eb="2">
      <t>ソクリョウ</t>
    </rPh>
    <rPh sb="2" eb="4">
      <t>ガイシャ</t>
    </rPh>
    <phoneticPr fontId="5"/>
  </si>
  <si>
    <t>設計照査（3D設計データの修正・数量算出）</t>
  </si>
  <si>
    <t>起工測量</t>
    <rPh sb="0" eb="2">
      <t>キコウ</t>
    </rPh>
    <rPh sb="2" eb="4">
      <t>ソクリョウ</t>
    </rPh>
    <phoneticPr fontId="5"/>
  </si>
  <si>
    <t>ＩＣＴ活用工事の活用効果等に関する調査の概要（地盤改良編）</t>
    <rPh sb="23" eb="25">
      <t>ジバン</t>
    </rPh>
    <rPh sb="25" eb="27">
      <t>カイリョウ</t>
    </rPh>
    <rPh sb="27" eb="28">
      <t>ヘン</t>
    </rPh>
    <phoneticPr fontId="5"/>
  </si>
  <si>
    <t>システム初期費</t>
    <rPh sb="4" eb="6">
      <t>ショキ</t>
    </rPh>
    <rPh sb="6" eb="7">
      <t>ヒ</t>
    </rPh>
    <phoneticPr fontId="5"/>
  </si>
  <si>
    <t>機器メーカー</t>
    <rPh sb="0" eb="2">
      <t>キキ</t>
    </rPh>
    <phoneticPr fontId="5"/>
  </si>
  <si>
    <t>⑤出来形検査</t>
    <rPh sb="1" eb="4">
      <t>デキガタ</t>
    </rPh>
    <rPh sb="4" eb="6">
      <t>ケンサ</t>
    </rPh>
    <phoneticPr fontId="5"/>
  </si>
  <si>
    <t>出来形計測</t>
  </si>
  <si>
    <t>従来の出来形計測</t>
  </si>
  <si>
    <t>作業土工（床堀）</t>
  </si>
  <si>
    <t>出来形計測データの処理</t>
    <rPh sb="0" eb="3">
      <t>デキガタ</t>
    </rPh>
    <rPh sb="3" eb="5">
      <t>ケイソク</t>
    </rPh>
    <rPh sb="9" eb="11">
      <t>ショリ</t>
    </rPh>
    <phoneticPr fontId="5"/>
  </si>
  <si>
    <t>重機の作業履歴等をクラウド等によりリアルタイムに把握するなど、
建機のクラウドサービスの利用</t>
  </si>
  <si>
    <t>利用サービス</t>
    <rPh sb="0" eb="2">
      <t>リヨウ</t>
    </rPh>
    <phoneticPr fontId="5"/>
  </si>
  <si>
    <t>利用した</t>
    <rPh sb="0" eb="2">
      <t>リヨウ</t>
    </rPh>
    <phoneticPr fontId="5"/>
  </si>
  <si>
    <r>
      <t xml:space="preserve">従来手法での成果品作成、整理
</t>
    </r>
    <r>
      <rPr>
        <sz val="11"/>
        <color rgb="FFFF0000"/>
        <rFont val="ＭＳ Ｐゴシック"/>
        <family val="3"/>
        <charset val="128"/>
      </rPr>
      <t>（写真管理帳票、出来形管理帳票）</t>
    </r>
  </si>
  <si>
    <t>工事範囲に対して部分的な活用にとどまった場合はその理由</t>
    <rPh sb="0" eb="2">
      <t>コウジ</t>
    </rPh>
    <rPh sb="2" eb="4">
      <t>ハンイ</t>
    </rPh>
    <rPh sb="5" eb="6">
      <t>タイ</t>
    </rPh>
    <rPh sb="8" eb="11">
      <t>ブブンテキ</t>
    </rPh>
    <rPh sb="12" eb="14">
      <t>カツヨウ</t>
    </rPh>
    <rPh sb="20" eb="22">
      <t>バアイ</t>
    </rPh>
    <rPh sb="25" eb="27">
      <t>リユウ</t>
    </rPh>
    <phoneticPr fontId="5"/>
  </si>
  <si>
    <t>：外注した場合は会社名を手入力</t>
  </si>
  <si>
    <t>次回ＩＣＴ施工の意欲</t>
  </si>
  <si>
    <t>ＩＣＴ地盤改良範囲の深さ</t>
  </si>
  <si>
    <t>◎ＩＣＴ地盤改良工では、出来形管理要領（案）の規定により、ＩＣＴ地盤改良機の施工履歴データを用いて、
全体改良平面図を作成・提出すれば、工事契約上課せられている改良範囲の幅・延長の実測が省略できます。</t>
  </si>
  <si>
    <t>調査票 (記載例)</t>
  </si>
  <si>
    <t>地盤改良範囲を示す平面図作成</t>
  </si>
  <si>
    <t>　場合は割愛する）</t>
    <rPh sb="1" eb="3">
      <t>バアイ</t>
    </rPh>
    <rPh sb="4" eb="6">
      <t>カツアイ</t>
    </rPh>
    <phoneticPr fontId="5"/>
  </si>
  <si>
    <t>工事内容（ＩＣＴ施工対象数量）</t>
    <rPh sb="2" eb="4">
      <t>ナイヨウ</t>
    </rPh>
    <rPh sb="8" eb="10">
      <t>セコウ</t>
    </rPh>
    <rPh sb="10" eb="12">
      <t>タイショウ</t>
    </rPh>
    <rPh sb="12" eb="14">
      <t>スウリョウ</t>
    </rPh>
    <phoneticPr fontId="5"/>
  </si>
  <si>
    <t>　機器名</t>
  </si>
  <si>
    <t>　会社名</t>
  </si>
  <si>
    <t>：外注した場合は会社名を手入力</t>
    <rPh sb="1" eb="3">
      <t>ガイチュウ</t>
    </rPh>
    <rPh sb="5" eb="7">
      <t>バアイ</t>
    </rPh>
    <phoneticPr fontId="5"/>
  </si>
  <si>
    <t>（各工種での総数量（通常</t>
    <rPh sb="1" eb="2">
      <t>カク</t>
    </rPh>
    <rPh sb="2" eb="4">
      <t>コウシュ</t>
    </rPh>
    <rPh sb="6" eb="7">
      <t>ソウ</t>
    </rPh>
    <rPh sb="7" eb="9">
      <t>スウリョウ</t>
    </rPh>
    <phoneticPr fontId="5"/>
  </si>
  <si>
    <t>実施者：
（補間または２機種以上利用した場合）：</t>
    <rPh sb="6" eb="8">
      <t>ホカン</t>
    </rPh>
    <rPh sb="12" eb="14">
      <t>キシュ</t>
    </rPh>
    <rPh sb="14" eb="16">
      <t>イジョウ</t>
    </rPh>
    <rPh sb="16" eb="18">
      <t>リヨウ</t>
    </rPh>
    <rPh sb="20" eb="22">
      <t>バアイ</t>
    </rPh>
    <phoneticPr fontId="5"/>
  </si>
  <si>
    <t>費用が高額になってしまい、赤字になってしまったため</t>
  </si>
  <si>
    <t>使用した機器：　　　</t>
  </si>
  <si>
    <t>日：ＩＣＴでの所要日数を手入力</t>
  </si>
  <si>
    <t>深度</t>
  </si>
  <si>
    <t>人：従来手法での日当たり所要人数（自動入力）</t>
  </si>
  <si>
    <r>
      <t xml:space="preserve">ICT施工を実施したくない理由
※該当する項目にチェックを入れてください。
（複数回答可）
</t>
    </r>
    <r>
      <rPr>
        <sz val="11"/>
        <color rgb="FFFF0000"/>
        <rFont val="ＭＳ Ｐゴシック"/>
        <family val="3"/>
        <charset val="128"/>
      </rPr>
      <t xml:space="preserve">
※次回も、ICT施工を実施したい場合は記載しない</t>
    </r>
    <rPh sb="3" eb="5">
      <t>セコウ</t>
    </rPh>
    <rPh sb="6" eb="8">
      <t>ジッシ</t>
    </rPh>
    <rPh sb="13" eb="15">
      <t>リユウ</t>
    </rPh>
    <phoneticPr fontId="5"/>
  </si>
  <si>
    <r>
      <t>　レンタル費用</t>
    </r>
    <r>
      <rPr>
        <sz val="11"/>
        <color indexed="10"/>
        <rFont val="ＭＳ Ｐゴシック"/>
        <family val="3"/>
        <charset val="128"/>
      </rPr>
      <t>※２※３</t>
    </r>
    <r>
      <rPr>
        <sz val="11"/>
        <rFont val="ＭＳ Ｐゴシック"/>
        <family val="3"/>
        <charset val="128"/>
      </rPr>
      <t>：（単位：万円）</t>
    </r>
  </si>
  <si>
    <t>人・日：従来手法でののべ作業工数を手入力</t>
  </si>
  <si>
    <t>人：ＩＣＴでの日当たり所要人数（自動入力）</t>
  </si>
  <si>
    <t>日：現場で建機が稼働した日数を手入力</t>
  </si>
  <si>
    <t>台：ＩＣＴでの日当たり台数（自動入力）</t>
  </si>
  <si>
    <r>
      <t xml:space="preserve">ICT手法での所要時間
</t>
    </r>
    <r>
      <rPr>
        <sz val="11"/>
        <color indexed="10"/>
        <rFont val="ＭＳ Ｐゴシック"/>
        <family val="3"/>
        <charset val="128"/>
      </rPr>
      <t>※計測～数量算出までの内業、外業の合計
　外注の場合は、実施者にのべ作業工数及び所要日数を確認してください。</t>
    </r>
    <rPh sb="33" eb="35">
      <t>ガイチュウ</t>
    </rPh>
    <rPh sb="36" eb="38">
      <t>バアイ</t>
    </rPh>
    <rPh sb="40" eb="42">
      <t>ジッシ</t>
    </rPh>
    <rPh sb="42" eb="43">
      <t>シャ</t>
    </rPh>
    <rPh sb="46" eb="48">
      <t>サギョウ</t>
    </rPh>
    <rPh sb="48" eb="50">
      <t>コウスウ</t>
    </rPh>
    <rPh sb="50" eb="51">
      <t>オヨ</t>
    </rPh>
    <rPh sb="52" eb="54">
      <t>ショヨウ</t>
    </rPh>
    <rPh sb="54" eb="56">
      <t>ニッスウ</t>
    </rPh>
    <rPh sb="57" eb="59">
      <t>カクニン</t>
    </rPh>
    <phoneticPr fontId="5"/>
  </si>
  <si>
    <t>日：現場でＩＣＴ建機が稼働した日数を手入力</t>
  </si>
  <si>
    <t>台：日当たりＩＣＴ建機台数を（自動入力）</t>
  </si>
  <si>
    <t>主たる作業に係わるICT建機の施工日数</t>
    <rPh sb="6" eb="7">
      <t>カカ</t>
    </rPh>
    <phoneticPr fontId="5"/>
  </si>
  <si>
    <t>ＩＣＴを活用する範囲が部分的な活用に留まった場合はその理由</t>
  </si>
  <si>
    <t>主たる作業に係わる従来建機の施工日数</t>
    <rPh sb="9" eb="11">
      <t>ジュウライ</t>
    </rPh>
    <phoneticPr fontId="5"/>
  </si>
  <si>
    <t>⑤出来形検査</t>
  </si>
  <si>
    <t>人：出来形計測の日当たり所要人数（自動入力）</t>
  </si>
  <si>
    <t>日：成果品作成、整理日数を手入力</t>
  </si>
  <si>
    <t>上記以外について記載願います（自由回答欄）</t>
  </si>
  <si>
    <t>近畿地方整備局</t>
    <rPh sb="0" eb="2">
      <t>キンキ</t>
    </rPh>
    <phoneticPr fontId="5"/>
  </si>
  <si>
    <r>
      <t>(発注者指定型=</t>
    </r>
    <r>
      <rPr>
        <b/>
        <sz val="11"/>
        <color indexed="8"/>
        <rFont val="ＭＳ Ｐゴシック"/>
        <family val="3"/>
        <charset val="128"/>
      </rPr>
      <t>1</t>
    </r>
    <r>
      <rPr>
        <sz val="11"/>
        <color theme="1"/>
        <rFont val="ＭＳ Ｐゴシック"/>
        <family val="3"/>
        <charset val="128"/>
      </rPr>
      <t>,  施工者希望Ⅰ型=</t>
    </r>
    <r>
      <rPr>
        <b/>
        <sz val="11"/>
        <color indexed="8"/>
        <rFont val="ＭＳ Ｐゴシック"/>
        <family val="3"/>
        <charset val="128"/>
      </rPr>
      <t>2</t>
    </r>
    <r>
      <rPr>
        <sz val="11"/>
        <color theme="1"/>
        <rFont val="ＭＳ Ｐゴシック"/>
        <family val="3"/>
        <charset val="128"/>
      </rPr>
      <t>,  施工者希望Ⅱ型=</t>
    </r>
    <r>
      <rPr>
        <b/>
        <sz val="11"/>
        <color indexed="8"/>
        <rFont val="ＭＳ Ｐゴシック"/>
        <family val="3"/>
        <charset val="128"/>
      </rPr>
      <t>3</t>
    </r>
    <r>
      <rPr>
        <sz val="11"/>
        <color theme="1"/>
        <rFont val="ＭＳ Ｐゴシック"/>
        <family val="3"/>
        <charset val="128"/>
      </rPr>
      <t>,  既発注工事=</t>
    </r>
    <r>
      <rPr>
        <b/>
        <sz val="11"/>
        <color indexed="8"/>
        <rFont val="ＭＳ Ｐゴシック"/>
        <family val="3"/>
        <charset val="128"/>
      </rPr>
      <t>4</t>
    </r>
    <r>
      <rPr>
        <sz val="11"/>
        <color theme="1"/>
        <rFont val="ＭＳ Ｐゴシック"/>
        <family val="3"/>
        <charset val="128"/>
      </rPr>
      <t>)</t>
    </r>
  </si>
  <si>
    <t>Ｑ　ＩＣＴ施工実施時に、効率化が図れなかった項目とその理由について、起工測量、設計照査・施工計画、施工、出来形管理、出来形検査の各段階についてお答えください。</t>
  </si>
  <si>
    <t>起工測量後の点群データ処理等の内業工程に手間を要したため。</t>
  </si>
  <si>
    <t>ICT施工を考慮した情報（平面図、基準点座標など）の提供が少なかったため。</t>
  </si>
  <si>
    <t>３次元設計データ作成</t>
    <rPh sb="1" eb="3">
      <t>ジゲン</t>
    </rPh>
    <phoneticPr fontId="5"/>
  </si>
  <si>
    <t>明らかにICT施工が不向きな現場でも、工事成績のために導入せざるを得ないため。</t>
  </si>
  <si>
    <t>GNSSの受信が不安定（電波障害、山間地等の狭隘部）なことにより、ICT施工が可能な時間や時期が限定されたため。</t>
  </si>
  <si>
    <t>ICT建機は増えてきているが、工事が集中すると不足し、結果として、ICT建機のリース費は高値の状況が続いているため。</t>
  </si>
  <si>
    <r>
      <t>　システム初期費</t>
    </r>
    <r>
      <rPr>
        <sz val="11"/>
        <color indexed="10"/>
        <rFont val="ＭＳ Ｐゴシック"/>
        <family val="3"/>
        <charset val="128"/>
      </rPr>
      <t>※１</t>
    </r>
    <r>
      <rPr>
        <sz val="11"/>
        <rFont val="ＭＳ Ｐゴシック"/>
        <family val="3"/>
        <charset val="128"/>
      </rPr>
      <t xml:space="preserve">
　： (単位：万円)</t>
    </r>
  </si>
  <si>
    <t>四国地方整備局</t>
    <rPh sb="0" eb="2">
      <t>シコク</t>
    </rPh>
    <phoneticPr fontId="5"/>
  </si>
  <si>
    <t>　施工＋ＩＣＴ施工）とする。）</t>
    <rPh sb="7" eb="9">
      <t>セコウ</t>
    </rPh>
    <phoneticPr fontId="5"/>
  </si>
  <si>
    <t>地盤改良工（中層混合処理）</t>
  </si>
  <si>
    <t>ＩＣＴシステムのみ</t>
  </si>
  <si>
    <t>北海道開発局</t>
    <rPh sb="0" eb="3">
      <t>ホッカイドウ</t>
    </rPh>
    <rPh sb="3" eb="6">
      <t>カイハツキョク</t>
    </rPh>
    <phoneticPr fontId="5"/>
  </si>
  <si>
    <t>東北地方整備局</t>
    <rPh sb="0" eb="7">
      <t>トウホクチホウセイビキョク</t>
    </rPh>
    <phoneticPr fontId="5"/>
  </si>
  <si>
    <t>関東地方整備局</t>
    <rPh sb="0" eb="2">
      <t>カントウ</t>
    </rPh>
    <phoneticPr fontId="5"/>
  </si>
  <si>
    <r>
      <t xml:space="preserve">⑧その他（重機の位置情報をリアルタイムに収集するクラウド等を利用した精緻な工程管理等）
</t>
    </r>
    <r>
      <rPr>
        <sz val="11"/>
        <color indexed="10"/>
        <rFont val="ＭＳ Ｐゴシック"/>
        <family val="3"/>
        <charset val="128"/>
      </rPr>
      <t>よくある回答はリストから選択出来ます。編集することも可能です。</t>
    </r>
  </si>
  <si>
    <t>データ項目</t>
    <rPh sb="3" eb="5">
      <t>コウモク</t>
    </rPh>
    <phoneticPr fontId="5"/>
  </si>
  <si>
    <t>北陸地方整備局</t>
    <rPh sb="0" eb="2">
      <t>ホクリク</t>
    </rPh>
    <phoneticPr fontId="5"/>
  </si>
  <si>
    <t>中国地方整備局</t>
    <rPh sb="0" eb="2">
      <t>チュウゴク</t>
    </rPh>
    <phoneticPr fontId="5"/>
  </si>
  <si>
    <t>浅層改良</t>
  </si>
  <si>
    <t>深層改良（概ね13m以深）</t>
  </si>
  <si>
    <t>起工測量実施の有無について</t>
  </si>
  <si>
    <t>使用機械 4 台目に搭載された専用管理装置</t>
  </si>
  <si>
    <t>：ノーマルかMC,MGを選択</t>
  </si>
  <si>
    <t>６．提出先（記入者）</t>
    <rPh sb="2" eb="4">
      <t>テイシュツ</t>
    </rPh>
    <rPh sb="4" eb="5">
      <t>サキ</t>
    </rPh>
    <rPh sb="6" eb="9">
      <t>キニュウシャ</t>
    </rPh>
    <phoneticPr fontId="5"/>
  </si>
  <si>
    <t>改良材流量</t>
  </si>
  <si>
    <t>電流値</t>
  </si>
  <si>
    <t>回転数</t>
  </si>
  <si>
    <t>日立</t>
  </si>
  <si>
    <t>万円：金額を手入力（自社保有機で実施する場合は記入しない）</t>
    <rPh sb="12" eb="14">
      <t>ホユウ</t>
    </rPh>
    <rPh sb="14" eb="15">
      <t>キ</t>
    </rPh>
    <phoneticPr fontId="5"/>
  </si>
  <si>
    <t>トルクや電流値を用いた着底管理が必要であったため、設計上の改良深度に対して施工すべき深度に変動があるため、地盤改良設計データの修正に手間がかかるため。</t>
  </si>
  <si>
    <t>ＩＣＴ地盤改良範囲の面積</t>
  </si>
  <si>
    <r>
      <t xml:space="preserve">出来形計測
</t>
    </r>
    <r>
      <rPr>
        <sz val="11"/>
        <color indexed="10"/>
        <rFont val="ＭＳ Ｐゴシック"/>
        <family val="3"/>
        <charset val="128"/>
      </rPr>
      <t>※ＩＣＴ（地盤改良機の施工履歴データ記録）計測を含む。</t>
    </r>
    <rPh sb="27" eb="29">
      <t>ケイソク</t>
    </rPh>
    <phoneticPr fontId="5"/>
  </si>
  <si>
    <t>ＩＣＴ地盤改良機の施工履歴等をクラウド等によりリアルタイムに把握するなど、建機のクラウドサービスの利用</t>
  </si>
  <si>
    <t>②地盤改良設計データについて、お感じになった効果をお答え下さい。</t>
  </si>
  <si>
    <t>使用機械 1 台目に搭載された専用管理装置</t>
  </si>
  <si>
    <t>改良範囲の区画割りの現地への逆打ち</t>
  </si>
  <si>
    <t>出来形に関わる写真管理（施工サイクルの撮影，残尺等の撮影）</t>
  </si>
  <si>
    <t>設計図書を基に地盤改良設計データを作成（追加・修正含む）</t>
    <rPh sb="7" eb="9">
      <t>ジバン</t>
    </rPh>
    <rPh sb="9" eb="11">
      <t>カイリョウ</t>
    </rPh>
    <phoneticPr fontId="5"/>
  </si>
  <si>
    <r>
      <t xml:space="preserve">ICT手法での出来形計測
</t>
    </r>
    <r>
      <rPr>
        <sz val="11"/>
        <color rgb="FFFF0000"/>
        <rFont val="ＭＳ Ｐゴシック"/>
        <family val="3"/>
        <charset val="128"/>
      </rPr>
      <t>（施工履歴データの記録・施工履歴データを用いた全体改良平面図、施工データグラフ等の帳票作成等）</t>
    </r>
  </si>
  <si>
    <t>出来形の自主管理についての質問</t>
    <rPh sb="0" eb="3">
      <t>デキガタ</t>
    </rPh>
    <rPh sb="4" eb="6">
      <t>ジシュ</t>
    </rPh>
    <rPh sb="6" eb="8">
      <t>カンリ</t>
    </rPh>
    <rPh sb="13" eb="15">
      <t>シツモン</t>
    </rPh>
    <phoneticPr fontId="5"/>
  </si>
  <si>
    <t>：工事発注者（県名）を入力（国土交通省の場合は未入力）</t>
    <rPh sb="1" eb="3">
      <t>コウジ</t>
    </rPh>
    <rPh sb="3" eb="6">
      <t>ハッチュウシャ</t>
    </rPh>
    <rPh sb="8" eb="9">
      <t>メイ</t>
    </rPh>
    <rPh sb="11" eb="13">
      <t>ニュウリョク</t>
    </rPh>
    <rPh sb="14" eb="16">
      <t>コクド</t>
    </rPh>
    <rPh sb="16" eb="19">
      <t>コウツウショウ</t>
    </rPh>
    <phoneticPr fontId="5"/>
  </si>
  <si>
    <t>出来形の実測を何％省略できましたか？</t>
  </si>
  <si>
    <t>上記で「省略していない」と回答された方はその理由を下記にご記入ください</t>
    <rPh sb="0" eb="2">
      <t>ジョウキ</t>
    </rPh>
    <rPh sb="4" eb="6">
      <t>ショウリャク</t>
    </rPh>
    <rPh sb="13" eb="15">
      <t>カイトウ</t>
    </rPh>
    <rPh sb="18" eb="19">
      <t>カタ</t>
    </rPh>
    <rPh sb="22" eb="24">
      <t>リユウ</t>
    </rPh>
    <rPh sb="25" eb="27">
      <t>カキ</t>
    </rPh>
    <rPh sb="29" eb="31">
      <t>キニュウ</t>
    </rPh>
    <phoneticPr fontId="5"/>
  </si>
  <si>
    <t>％</t>
  </si>
  <si>
    <t>ＧＮＳＳの受信状態が悪い現場であったため、使用を断念。</t>
  </si>
  <si>
    <t>幅</t>
    <rPh sb="0" eb="1">
      <t>ハバ</t>
    </rPh>
    <phoneticPr fontId="5"/>
  </si>
  <si>
    <t>箇所</t>
    <rPh sb="0" eb="2">
      <t>カショ</t>
    </rPh>
    <phoneticPr fontId="5"/>
  </si>
  <si>
    <t>％　低減した</t>
    <rPh sb="2" eb="4">
      <t>テイゲン</t>
    </rPh>
    <phoneticPr fontId="5"/>
  </si>
  <si>
    <r>
      <t xml:space="preserve">ICT手法での成果品作成、整理
</t>
    </r>
    <r>
      <rPr>
        <sz val="11"/>
        <color rgb="FFFF0000"/>
        <rFont val="ＭＳ Ｐゴシック"/>
        <family val="3"/>
        <charset val="128"/>
      </rPr>
      <t>（施工履歴データ・全体改良平面図・施工データグラフ等）</t>
    </r>
  </si>
  <si>
    <t xml:space="preserve">
①3次元起工測量 ～
⑥施工履歴データおよび帳票の納品
までの入力データが正しいかを右図で
ご確認ください
</t>
    <rPh sb="32" eb="34">
      <t>ニュウリョク</t>
    </rPh>
    <rPh sb="38" eb="39">
      <t>タダ</t>
    </rPh>
    <rPh sb="43" eb="44">
      <t>ミギ</t>
    </rPh>
    <rPh sb="44" eb="45">
      <t>ズ</t>
    </rPh>
    <rPh sb="48" eb="50">
      <t>カクニン</t>
    </rPh>
    <phoneticPr fontId="5"/>
  </si>
  <si>
    <t>使用機械 3 台目に搭載された
ＩＣＴシステム（ナビゲーションシステム）</t>
  </si>
  <si>
    <t>発注者より、従来管理手法の適用を求められたため。</t>
  </si>
  <si>
    <t>使用機械 2 台目に搭載された
ＩＣＴシステム（ナビゲーションシステム）</t>
  </si>
  <si>
    <t>使用機械 4 台目に搭載された
ＩＣＴシステム（ナビゲーションシステム）</t>
  </si>
  <si>
    <t>使用機械 2 台目に搭載された専用管理装置</t>
  </si>
  <si>
    <t>実施した</t>
    <rPh sb="0" eb="2">
      <t>ジッシ</t>
    </rPh>
    <phoneticPr fontId="5"/>
  </si>
  <si>
    <t>実施していない</t>
    <rPh sb="0" eb="2">
      <t>ジッシ</t>
    </rPh>
    <phoneticPr fontId="5"/>
  </si>
  <si>
    <t>発注機関の分類</t>
    <rPh sb="0" eb="2">
      <t>ハッチュウ</t>
    </rPh>
    <rPh sb="2" eb="4">
      <t>キカン</t>
    </rPh>
    <rPh sb="5" eb="7">
      <t>ブンルイ</t>
    </rPh>
    <phoneticPr fontId="5"/>
  </si>
  <si>
    <t>発注機関の整備局名</t>
    <rPh sb="2" eb="4">
      <t>キカン</t>
    </rPh>
    <rPh sb="5" eb="8">
      <t>セイビキョク</t>
    </rPh>
    <rPh sb="8" eb="9">
      <t>メイ</t>
    </rPh>
    <phoneticPr fontId="5"/>
  </si>
  <si>
    <t>発注機関の県名</t>
    <rPh sb="2" eb="4">
      <t>キカン</t>
    </rPh>
    <rPh sb="5" eb="6">
      <t>ケン</t>
    </rPh>
    <rPh sb="6" eb="7">
      <t>メイ</t>
    </rPh>
    <phoneticPr fontId="5"/>
  </si>
  <si>
    <t>：国土交通省、地方公共団体（都道府県）を選択</t>
    <rPh sb="1" eb="3">
      <t>コクド</t>
    </rPh>
    <rPh sb="3" eb="6">
      <t>コウツウショウ</t>
    </rPh>
    <rPh sb="7" eb="9">
      <t>チホウ</t>
    </rPh>
    <rPh sb="9" eb="11">
      <t>コウキョウ</t>
    </rPh>
    <rPh sb="11" eb="13">
      <t>ダンタイ</t>
    </rPh>
    <rPh sb="14" eb="18">
      <t>トドウフケン</t>
    </rPh>
    <rPh sb="20" eb="22">
      <t>センタク</t>
    </rPh>
    <phoneticPr fontId="5"/>
  </si>
  <si>
    <t xml:space="preserve">２．調査時期・調査対象者
・i-Construction活用工事期間中、ICT活用工事において下記①～⑤の各段階を実施した時点で、適宜、施工者が回答を記入して下さい。提出時期は①～⑤まで完了した段階でかまいません。
①    3次元起工測量
②    地盤改良設計データ作成
③    ICT建設機械による施工
④    出来形管理等の施工管理
⑤    帳票作成・電子納品
</t>
    <rPh sb="127" eb="129">
      <t>ジバン</t>
    </rPh>
    <rPh sb="129" eb="131">
      <t>カイリョウ</t>
    </rPh>
    <rPh sb="179" eb="183">
      <t>チョウヒョウサクセイ</t>
    </rPh>
    <rPh sb="184" eb="186">
      <t>デンシ</t>
    </rPh>
    <phoneticPr fontId="5"/>
  </si>
  <si>
    <t>株式会社　○○建設</t>
  </si>
  <si>
    <t>山田　太郎</t>
  </si>
  <si>
    <t>現場代理人</t>
  </si>
  <si>
    <t>taro_yamada@○○kensetu.co.jp</t>
  </si>
  <si>
    <t>東京都千代田区霞が関２－１－３</t>
  </si>
  <si>
    <t>西尾レントオール</t>
    <rPh sb="0" eb="2">
      <t>ニシオ</t>
    </rPh>
    <phoneticPr fontId="5"/>
  </si>
  <si>
    <t>MＣ（マシンコントロール）</t>
  </si>
  <si>
    <t>:機器名を手入力</t>
  </si>
  <si>
    <t>帳票作成・電子納品</t>
    <rPh sb="0" eb="2">
      <t>チョウヒョウ</t>
    </rPh>
    <rPh sb="2" eb="4">
      <t>サクセイ</t>
    </rPh>
    <rPh sb="5" eb="7">
      <t>デンシ</t>
    </rPh>
    <rPh sb="7" eb="9">
      <t>ノウヒン</t>
    </rPh>
    <phoneticPr fontId="5"/>
  </si>
  <si>
    <t>ＩＣＴ機器の地盤改良機への取り付け、キャリブレーション調整</t>
  </si>
  <si>
    <t>準備工・施工管理</t>
    <rPh sb="4" eb="8">
      <t>セコウカンリ</t>
    </rPh>
    <phoneticPr fontId="5"/>
  </si>
  <si>
    <t>　　提出先　　アンケート調査票分析業者　</t>
    <rPh sb="2" eb="4">
      <t>テイシュツ</t>
    </rPh>
    <rPh sb="4" eb="5">
      <t>サキ</t>
    </rPh>
    <rPh sb="12" eb="15">
      <t>チョウサヒョウ</t>
    </rPh>
    <rPh sb="15" eb="17">
      <t>ブンセキ</t>
    </rPh>
    <rPh sb="17" eb="19">
      <t>ギョウシャ</t>
    </rPh>
    <phoneticPr fontId="5"/>
  </si>
  <si>
    <t>Ｑ　下記の①～⑤について、下記の・・・、ＩＣＴ（地盤改良工）導入によってお感じになった効果をお答えください。</t>
    <rPh sb="24" eb="26">
      <t>ジバン</t>
    </rPh>
    <rPh sb="26" eb="28">
      <t>カイリョウ</t>
    </rPh>
    <phoneticPr fontId="5"/>
  </si>
  <si>
    <t>ｍ２：計測面積を手入力（実施した場合のみ）</t>
    <rPh sb="12" eb="14">
      <t>ジッシ</t>
    </rPh>
    <rPh sb="16" eb="18">
      <t>バアイ</t>
    </rPh>
    <phoneticPr fontId="5"/>
  </si>
  <si>
    <t>人・日：従来手法でののべ作業工数を手入力（実施した場合のみ）</t>
  </si>
  <si>
    <t>日：従来手法での所要日数を手入力（実施した場合のみ）</t>
  </si>
  <si>
    <t>人：従来手法での日当たり所要人数（自動入力）（実施した場合のみ）</t>
  </si>
  <si>
    <t>人・日：ＩＣＴでののべ作業工数を手入力（実施した場合のみ）</t>
  </si>
  <si>
    <t>人：ＩＣＴでの日当たり所要人数（自動入力）（実施した場合のみ）</t>
  </si>
  <si>
    <r>
      <t xml:space="preserve">地盤改良範囲の３次元起工測量を単独で実施しましたか？
</t>
    </r>
    <r>
      <rPr>
        <sz val="10.5"/>
        <color rgb="FFFF0000"/>
        <rFont val="ＭＳ Ｐゴシック"/>
        <family val="3"/>
        <charset val="128"/>
      </rPr>
      <t>※地盤改良工以外の起工測量は「ＩＣＴ活用工事の活用効果等に関する調査票（共通編）」にて記載してください。</t>
    </r>
    <rPh sb="15" eb="17">
      <t>タンドク</t>
    </rPh>
    <rPh sb="28" eb="30">
      <t>ジバン</t>
    </rPh>
    <rPh sb="30" eb="32">
      <t>カイリョウ</t>
    </rPh>
    <rPh sb="32" eb="33">
      <t>コウ</t>
    </rPh>
    <rPh sb="33" eb="35">
      <t>イガイ</t>
    </rPh>
    <rPh sb="36" eb="40">
      <t>キコウソクリョウ</t>
    </rPh>
    <rPh sb="61" eb="62">
      <t>ヒョウ</t>
    </rPh>
    <rPh sb="63" eb="65">
      <t>キョウツウ</t>
    </rPh>
    <rPh sb="65" eb="66">
      <t>ヘン</t>
    </rPh>
    <rPh sb="70" eb="72">
      <t>キサイ</t>
    </rPh>
    <phoneticPr fontId="5"/>
  </si>
  <si>
    <t>地盤改良工（中層混合処理）</t>
    <rPh sb="6" eb="8">
      <t>チュウソウ</t>
    </rPh>
    <rPh sb="8" eb="12">
      <t>コンゴウショリ</t>
    </rPh>
    <phoneticPr fontId="5"/>
  </si>
  <si>
    <t>３次元設計データの照査</t>
    <rPh sb="1" eb="3">
      <t>ジゲン</t>
    </rPh>
    <rPh sb="3" eb="5">
      <t>セッケイ</t>
    </rPh>
    <rPh sb="9" eb="11">
      <t>ショウサ</t>
    </rPh>
    <phoneticPr fontId="5"/>
  </si>
  <si>
    <t>地盤改良工（固結工(スラリー撹拌工)）</t>
    <rPh sb="6" eb="7">
      <t>カタ</t>
    </rPh>
    <rPh sb="8" eb="9">
      <t>コウ</t>
    </rPh>
    <rPh sb="14" eb="16">
      <t>カクハン</t>
    </rPh>
    <rPh sb="16" eb="17">
      <t>コウ</t>
    </rPh>
    <phoneticPr fontId="5"/>
  </si>
  <si>
    <t>本</t>
  </si>
  <si>
    <t>浅層・中層地盤改良工の場合</t>
  </si>
  <si>
    <t>改良体の本数</t>
  </si>
  <si>
    <t>３次元設計データの作成</t>
    <rPh sb="1" eb="3">
      <t>ジゲン</t>
    </rPh>
    <rPh sb="3" eb="5">
      <t>セッケイ</t>
    </rPh>
    <phoneticPr fontId="5"/>
  </si>
  <si>
    <t>工事内容（全体数量）</t>
    <rPh sb="0" eb="2">
      <t>コウジ</t>
    </rPh>
    <rPh sb="2" eb="4">
      <t>ナイヨウ</t>
    </rPh>
    <rPh sb="5" eb="7">
      <t>ゼンタイ</t>
    </rPh>
    <rPh sb="7" eb="9">
      <t>スウリョウ</t>
    </rPh>
    <phoneticPr fontId="5"/>
  </si>
  <si>
    <t>出来形管理の検査は施工プロセス検査として断面毎に行うことから、TSの方が効率的であったため。</t>
  </si>
  <si>
    <t>当該工事区域上部に障害物（橋、電力鉄塔等）があり、ＧＰＳの測位に支障があったため。</t>
  </si>
  <si>
    <t>　レンタル料金体系</t>
    <rPh sb="5" eb="7">
      <t>リョウキン</t>
    </rPh>
    <rPh sb="7" eb="9">
      <t>タイケイ</t>
    </rPh>
    <phoneticPr fontId="5"/>
  </si>
  <si>
    <t>⑥その他（重機の位置情報をリアルタイムに収集するクラウド等を利用した精緻な工程管理等）</t>
  </si>
  <si>
    <t>施工の見える化が実現できた。</t>
  </si>
  <si>
    <t>発注図の横断図・縦断図に不整合がある場合があるため。</t>
  </si>
  <si>
    <t>そのほかの技術の概要と効果
※該当する項目にチェックを入れてください。
（複数回答可）</t>
  </si>
  <si>
    <r>
      <t xml:space="preserve">（１）基本情報　①　
</t>
    </r>
    <r>
      <rPr>
        <b/>
        <sz val="12"/>
        <color rgb="FFFFFF00"/>
        <rFont val="ＭＳ Ｐゴシック"/>
        <family val="3"/>
        <charset val="128"/>
      </rPr>
      <t>※「地盤改良工単独でのＩＣＴ施工を行う場合」のみ記入してください。（「土工と併せてＩＣＴ施工を行う場合」は共通編へ記入して下さい。）</t>
    </r>
  </si>
  <si>
    <t>料金体系</t>
    <rPh sb="0" eb="2">
      <t>リョウキン</t>
    </rPh>
    <rPh sb="2" eb="4">
      <t>タイケイ</t>
    </rPh>
    <phoneticPr fontId="5"/>
  </si>
  <si>
    <t>該当する項目にチェックを入れてください。（複数回答可）</t>
  </si>
  <si>
    <r>
      <t xml:space="preserve">（１）基本情報　②
</t>
    </r>
    <r>
      <rPr>
        <b/>
        <sz val="12"/>
        <color rgb="FFFFFF00"/>
        <rFont val="ＭＳ Ｐゴシック"/>
        <family val="3"/>
        <charset val="128"/>
      </rPr>
      <t>※以降の調査項目は「地盤改良工単独でのＩＣＴ施工を行う場合」及び「土工と併せてＩＣＴ施工を行う場合」の地盤改良工についてのみ記入して下さい。
（「地盤改良工」以外の工種は共通編へ記入して下さい。）</t>
    </r>
  </si>
  <si>
    <t>本工事の３次元起工測量について</t>
    <rPh sb="5" eb="7">
      <t>ジゲン</t>
    </rPh>
    <phoneticPr fontId="5"/>
  </si>
  <si>
    <t>３次元起工測量</t>
    <rPh sb="1" eb="3">
      <t>ジゲン</t>
    </rPh>
    <phoneticPr fontId="5"/>
  </si>
  <si>
    <t>３次元起工測量データの処理</t>
    <rPh sb="1" eb="3">
      <t>ジゲン</t>
    </rPh>
    <phoneticPr fontId="5"/>
  </si>
  <si>
    <t>従来の３次元設計データ作成</t>
    <rPh sb="4" eb="6">
      <t>ジゲン</t>
    </rPh>
    <phoneticPr fontId="5"/>
  </si>
  <si>
    <t>設計照査
（３次元設計データの修正・数量算出）</t>
    <rPh sb="7" eb="9">
      <t>ジゲン</t>
    </rPh>
    <phoneticPr fontId="5"/>
  </si>
  <si>
    <t>次回は、ICT施工を実施したくない</t>
  </si>
  <si>
    <t>ＩＣＴ施工を実施したが、メリットを感じられなかったため</t>
  </si>
  <si>
    <t>アドバイザーからアドバイスを受けられるから</t>
  </si>
  <si>
    <t>発注金額</t>
    <rPh sb="0" eb="2">
      <t>ハッチュウ</t>
    </rPh>
    <rPh sb="2" eb="4">
      <t>キンガク</t>
    </rPh>
    <phoneticPr fontId="5"/>
  </si>
  <si>
    <t>：発注者が記入</t>
    <rPh sb="1" eb="4">
      <t>ハッチュウシャ</t>
    </rPh>
    <rPh sb="5" eb="7">
      <t>キニュウ</t>
    </rPh>
    <phoneticPr fontId="5"/>
  </si>
  <si>
    <t>契約金額（当初）</t>
    <rPh sb="0" eb="2">
      <t>ケイヤク</t>
    </rPh>
    <rPh sb="2" eb="4">
      <t>キンガク</t>
    </rPh>
    <rPh sb="5" eb="7">
      <t>トウショ</t>
    </rPh>
    <phoneticPr fontId="5"/>
  </si>
  <si>
    <t>契約金額（最終）</t>
    <rPh sb="0" eb="2">
      <t>ケイヤク</t>
    </rPh>
    <rPh sb="2" eb="4">
      <t>キンガク</t>
    </rPh>
    <rPh sb="5" eb="7">
      <t>サイシュウ</t>
    </rPh>
    <phoneticPr fontId="5"/>
  </si>
  <si>
    <t>地盤改良工（ペーパードレーン工）</t>
    <rPh sb="0" eb="2">
      <t>ジバン</t>
    </rPh>
    <rPh sb="2" eb="5">
      <t>カイリョウコウ</t>
    </rPh>
    <rPh sb="14" eb="15">
      <t>コウ</t>
    </rPh>
    <phoneticPr fontId="5"/>
  </si>
  <si>
    <t>ｍ３</t>
    <phoneticPr fontId="5"/>
  </si>
  <si>
    <t>協力会社</t>
    <rPh sb="0" eb="4">
      <t>キョウリョクガイシャ</t>
    </rPh>
    <phoneticPr fontId="5"/>
  </si>
  <si>
    <t>（５）ICT施工のStageⅡについて</t>
    <rPh sb="6" eb="8">
      <t>セコウ</t>
    </rPh>
    <phoneticPr fontId="5"/>
  </si>
  <si>
    <t>ICT施工StageⅡの認知</t>
    <rPh sb="3" eb="5">
      <t>セコウ</t>
    </rPh>
    <rPh sb="12" eb="14">
      <t>ニンチ</t>
    </rPh>
    <phoneticPr fontId="5"/>
  </si>
  <si>
    <t>ICT施工StageⅡの実施</t>
    <rPh sb="3" eb="5">
      <t>セコウ</t>
    </rPh>
    <rPh sb="12" eb="14">
      <t>ジッシ</t>
    </rPh>
    <phoneticPr fontId="5"/>
  </si>
  <si>
    <t>ICT施工StageⅡを実施した場合のメニュー</t>
    <rPh sb="3" eb="5">
      <t>セコウ</t>
    </rPh>
    <rPh sb="12" eb="14">
      <t>ジッシ</t>
    </rPh>
    <rPh sb="16" eb="18">
      <t>バアイ</t>
    </rPh>
    <phoneticPr fontId="5"/>
  </si>
  <si>
    <t>ICT施工StageⅡで使用した機器</t>
    <rPh sb="3" eb="5">
      <t>セコウ</t>
    </rPh>
    <rPh sb="12" eb="14">
      <t>シヨウ</t>
    </rPh>
    <rPh sb="16" eb="18">
      <t>キキ</t>
    </rPh>
    <phoneticPr fontId="5"/>
  </si>
  <si>
    <t>：自由記入</t>
    <phoneticPr fontId="5"/>
  </si>
  <si>
    <t>ICT施工StageⅡの活用効果</t>
    <rPh sb="3" eb="5">
      <t>セコウ</t>
    </rPh>
    <rPh sb="12" eb="16">
      <t>カツヨウコウカ</t>
    </rPh>
    <phoneticPr fontId="5"/>
  </si>
  <si>
    <t>：自由記入</t>
    <rPh sb="1" eb="5">
      <t>ジユウキニュウ</t>
    </rPh>
    <phoneticPr fontId="5"/>
  </si>
  <si>
    <t>ICT活用工事の実施プロセス</t>
    <rPh sb="3" eb="7">
      <t>カツヨウコウジ</t>
    </rPh>
    <rPh sb="8" eb="10">
      <t>ジッシ</t>
    </rPh>
    <phoneticPr fontId="5"/>
  </si>
  <si>
    <t>該当する項目にチェックを入れてください。（複数回答可）</t>
    <phoneticPr fontId="5"/>
  </si>
  <si>
    <r>
      <rPr>
        <sz val="11"/>
        <color rgb="FFFF0000"/>
        <rFont val="ＭＳ Ｐゴシック"/>
        <family val="3"/>
        <charset val="128"/>
      </rPr>
      <t>実施しなかったプロセスがある場合、</t>
    </r>
    <r>
      <rPr>
        <sz val="11"/>
        <rFont val="ＭＳ Ｐゴシック"/>
        <family val="3"/>
      </rPr>
      <t>その理由を記載してください。（自由回答欄）：</t>
    </r>
    <rPh sb="0" eb="2">
      <t>ジッシ</t>
    </rPh>
    <rPh sb="14" eb="16">
      <t>バアイ</t>
    </rPh>
    <rPh sb="19" eb="21">
      <t>リユウ</t>
    </rPh>
    <phoneticPr fontId="5"/>
  </si>
  <si>
    <t>設計段階で作成された３次元データ（J-LandXML形式の線形データ等）を活用して３次元設計データを作成したか</t>
    <rPh sb="0" eb="2">
      <t>セッケイ</t>
    </rPh>
    <rPh sb="2" eb="4">
      <t>ダンカイ</t>
    </rPh>
    <rPh sb="5" eb="7">
      <t>サクセイ</t>
    </rPh>
    <rPh sb="11" eb="13">
      <t>ジゲン</t>
    </rPh>
    <rPh sb="26" eb="28">
      <t>ケイシキ</t>
    </rPh>
    <rPh sb="29" eb="31">
      <t>センケイ</t>
    </rPh>
    <rPh sb="34" eb="35">
      <t>トウ</t>
    </rPh>
    <rPh sb="37" eb="39">
      <t>カツヨウ</t>
    </rPh>
    <rPh sb="42" eb="44">
      <t>ジゲン</t>
    </rPh>
    <rPh sb="44" eb="46">
      <t>セッケイ</t>
    </rPh>
    <rPh sb="50" eb="52">
      <t>サクセイ</t>
    </rPh>
    <phoneticPr fontId="5"/>
  </si>
  <si>
    <t>設計段階で作成された３次元データを活用しなかった場合、その理由</t>
    <rPh sb="0" eb="2">
      <t>セッケイ</t>
    </rPh>
    <rPh sb="2" eb="4">
      <t>ダンカイ</t>
    </rPh>
    <rPh sb="5" eb="7">
      <t>サクセイ</t>
    </rPh>
    <rPh sb="11" eb="13">
      <t>ジゲン</t>
    </rPh>
    <rPh sb="17" eb="19">
      <t>カツヨウ</t>
    </rPh>
    <rPh sb="24" eb="26">
      <t>バアイ</t>
    </rPh>
    <rPh sb="29" eb="31">
      <t>リユウ</t>
    </rPh>
    <phoneticPr fontId="5"/>
  </si>
  <si>
    <t>上記以外の理由があれば記載してください。（自由回答欄）：</t>
  </si>
  <si>
    <t>ICT活用工事の実施プロセス</t>
  </si>
  <si>
    <t>３次元起工測量</t>
    <rPh sb="1" eb="7">
      <t>ジゲンキコウソクリョウ</t>
    </rPh>
    <phoneticPr fontId="5"/>
  </si>
  <si>
    <t>３次元設計データ作成</t>
    <rPh sb="1" eb="5">
      <t>ジゲンセッケイ</t>
    </rPh>
    <rPh sb="8" eb="10">
      <t>サクセイ</t>
    </rPh>
    <phoneticPr fontId="5"/>
  </si>
  <si>
    <t>ＩＣＴ建設機械を用いた施工</t>
    <rPh sb="3" eb="7">
      <t>ケンセツキカイ</t>
    </rPh>
    <rPh sb="8" eb="9">
      <t>モチ</t>
    </rPh>
    <rPh sb="11" eb="13">
      <t>セコウ</t>
    </rPh>
    <phoneticPr fontId="5"/>
  </si>
  <si>
    <t>3次元出来形管理等</t>
    <rPh sb="1" eb="8">
      <t>ジゲンデキガタカンリ</t>
    </rPh>
    <rPh sb="8" eb="9">
      <t>トウ</t>
    </rPh>
    <phoneticPr fontId="5"/>
  </si>
  <si>
    <t>３次元データの納品</t>
    <rPh sb="1" eb="3">
      <t>ジゲン</t>
    </rPh>
    <rPh sb="7" eb="9">
      <t>ノウヒン</t>
    </rPh>
    <phoneticPr fontId="5"/>
  </si>
  <si>
    <t>設計段階で作成された３次元データ（J-LandXML形式の線形データ等）を活用して３次元設計データを作成したか</t>
  </si>
  <si>
    <t>設計段階で作成された３次元データを活用しなかった場合、その理由</t>
  </si>
  <si>
    <t>該当するデータが貸与されなかったため</t>
    <rPh sb="0" eb="2">
      <t>ガイトウ</t>
    </rPh>
    <rPh sb="8" eb="10">
      <t>タイヨ</t>
    </rPh>
    <phoneticPr fontId="5"/>
  </si>
  <si>
    <t>自社で図面からデータ作成する手順が確立されているため</t>
    <rPh sb="0" eb="2">
      <t>ジシャ</t>
    </rPh>
    <rPh sb="3" eb="5">
      <t>ズメン</t>
    </rPh>
    <rPh sb="10" eb="12">
      <t>サクセイ</t>
    </rPh>
    <rPh sb="14" eb="16">
      <t>テジュン</t>
    </rPh>
    <rPh sb="17" eb="19">
      <t>カクリツ</t>
    </rPh>
    <phoneticPr fontId="5"/>
  </si>
  <si>
    <t>データの精度に問題があるため</t>
    <rPh sb="4" eb="6">
      <t>セイド</t>
    </rPh>
    <rPh sb="7" eb="9">
      <t>モンダイ</t>
    </rPh>
    <phoneticPr fontId="5"/>
  </si>
  <si>
    <t>使用機械 バックホウ</t>
    <rPh sb="0" eb="2">
      <t>シヨウ</t>
    </rPh>
    <rPh sb="2" eb="4">
      <t>キカイ</t>
    </rPh>
    <phoneticPr fontId="5"/>
  </si>
  <si>
    <t>外注</t>
    <rPh sb="0" eb="2">
      <t>ガイチュウ</t>
    </rPh>
    <phoneticPr fontId="5"/>
  </si>
  <si>
    <t>使用機械 中層混合処理機トレンチャ式</t>
    <rPh sb="0" eb="2">
      <t>シヨウ</t>
    </rPh>
    <rPh sb="2" eb="4">
      <t>キカイ</t>
    </rPh>
    <phoneticPr fontId="5"/>
  </si>
  <si>
    <t>使用機械 深層混合処理機スラリー式</t>
    <rPh sb="0" eb="2">
      <t>シヨウ</t>
    </rPh>
    <rPh sb="2" eb="4">
      <t>キカイ</t>
    </rPh>
    <rPh sb="5" eb="7">
      <t>シンソウ</t>
    </rPh>
    <rPh sb="7" eb="9">
      <t>コンゴウ</t>
    </rPh>
    <rPh sb="9" eb="12">
      <t>ショリキ</t>
    </rPh>
    <rPh sb="16" eb="17">
      <t>シキ</t>
    </rPh>
    <phoneticPr fontId="5"/>
  </si>
  <si>
    <t>使用機械プレファブリケイティッドバーチカルドレーン打機</t>
    <rPh sb="0" eb="2">
      <t>シヨウ</t>
    </rPh>
    <rPh sb="2" eb="4">
      <t>キカイ</t>
    </rPh>
    <rPh sb="25" eb="26">
      <t>ダ</t>
    </rPh>
    <rPh sb="26" eb="27">
      <t>キ</t>
    </rPh>
    <phoneticPr fontId="5"/>
  </si>
  <si>
    <t>使用機械クローラ式サンドパイル打機</t>
    <rPh sb="0" eb="2">
      <t>シヨウ</t>
    </rPh>
    <rPh sb="2" eb="4">
      <t>キカイ</t>
    </rPh>
    <rPh sb="8" eb="9">
      <t>シキ</t>
    </rPh>
    <rPh sb="15" eb="16">
      <t>ダ</t>
    </rPh>
    <rPh sb="16" eb="17">
      <t>キ</t>
    </rPh>
    <phoneticPr fontId="5"/>
  </si>
  <si>
    <t>使用機械 5台目に搭載された専用管理装置</t>
    <phoneticPr fontId="5"/>
  </si>
  <si>
    <t>使用機械 5台目に搭載された
ＩＣＴシステム（ナビゲーションシステム）</t>
    <phoneticPr fontId="5"/>
  </si>
  <si>
    <t>使用機械 6台目（地盤改良機本体）</t>
    <rPh sb="0" eb="2">
      <t>シヨウ</t>
    </rPh>
    <rPh sb="2" eb="4">
      <t>キカイ</t>
    </rPh>
    <rPh sb="6" eb="8">
      <t>ダイメ</t>
    </rPh>
    <rPh sb="9" eb="11">
      <t>ジバン</t>
    </rPh>
    <rPh sb="11" eb="13">
      <t>カイリョウ</t>
    </rPh>
    <rPh sb="13" eb="14">
      <t>キ</t>
    </rPh>
    <rPh sb="14" eb="16">
      <t>ホンタイ</t>
    </rPh>
    <phoneticPr fontId="5"/>
  </si>
  <si>
    <t>使用機械 6 台目に搭載された専用管理装置</t>
    <phoneticPr fontId="5"/>
  </si>
  <si>
    <t>使用機械 6台目に搭載された
ＩＣＴシステム（ナビゲーションシステム）</t>
    <phoneticPr fontId="5"/>
  </si>
  <si>
    <t>（５）ＩＣＴ施工のStageⅡについて</t>
    <rPh sb="6" eb="8">
      <t>セコウ</t>
    </rPh>
    <phoneticPr fontId="5"/>
  </si>
  <si>
    <t>ICT施工StageⅡの認知</t>
  </si>
  <si>
    <t>知っている</t>
    <rPh sb="0" eb="1">
      <t>シ</t>
    </rPh>
    <phoneticPr fontId="5"/>
  </si>
  <si>
    <t>知らない</t>
    <rPh sb="0" eb="1">
      <t>シ</t>
    </rPh>
    <phoneticPr fontId="5"/>
  </si>
  <si>
    <t>ICT施工StageⅡの実施</t>
  </si>
  <si>
    <t>ICT施工StageⅡを実施した場合のメニュー</t>
  </si>
  <si>
    <t>チェックボックスチェック済色</t>
    <rPh sb="12" eb="13">
      <t>ズミ</t>
    </rPh>
    <rPh sb="13" eb="14">
      <t>ショク</t>
    </rPh>
    <phoneticPr fontId="5"/>
  </si>
  <si>
    <t>地盤改良工実施前に地盤改良範囲の起工測量を行いましたか？</t>
    <phoneticPr fontId="5"/>
  </si>
  <si>
    <t>（１：無し　２：月極料金　３：日極料金）</t>
    <rPh sb="3" eb="4">
      <t>ナシ</t>
    </rPh>
    <rPh sb="8" eb="9">
      <t>ツキ</t>
    </rPh>
    <rPh sb="9" eb="10">
      <t>キワ</t>
    </rPh>
    <rPh sb="10" eb="12">
      <t>リョウキン</t>
    </rPh>
    <rPh sb="15" eb="17">
      <t>ヒギメ</t>
    </rPh>
    <rPh sb="17" eb="19">
      <t>リョウキン</t>
    </rPh>
    <phoneticPr fontId="5"/>
  </si>
  <si>
    <t>ＩＣＴを用いた出来形管理の実施者</t>
    <phoneticPr fontId="5"/>
  </si>
  <si>
    <t>出来形の実測（幅・延長）を省略できましたか？</t>
    <phoneticPr fontId="5"/>
  </si>
  <si>
    <t>省略した</t>
    <rPh sb="0" eb="2">
      <t>ショウリャク</t>
    </rPh>
    <phoneticPr fontId="5"/>
  </si>
  <si>
    <t>省略してない</t>
    <rPh sb="0" eb="2">
      <t>ショウリャク</t>
    </rPh>
    <phoneticPr fontId="5"/>
  </si>
  <si>
    <t>ＩＣＴ地盤改良機の活用により
出来形に関する自主管理の頻度を低減しましたか？</t>
    <phoneticPr fontId="5"/>
  </si>
  <si>
    <t>ＩＣＴ地盤改良機の活用により出来形に関する自主管理の頻度を低減しましたか？</t>
    <phoneticPr fontId="5"/>
  </si>
  <si>
    <t>導入の動機</t>
    <rPh sb="0" eb="2">
      <t>ドウニュウ</t>
    </rPh>
    <rPh sb="3" eb="5">
      <t>ドウキ</t>
    </rPh>
    <phoneticPr fontId="5"/>
  </si>
  <si>
    <t>ＩＣＴ施工を実施したくない理由</t>
    <rPh sb="3" eb="5">
      <t>セコウ</t>
    </rPh>
    <rPh sb="6" eb="8">
      <t>ジッシ</t>
    </rPh>
    <rPh sb="13" eb="15">
      <t>リユウ</t>
    </rPh>
    <phoneticPr fontId="5"/>
  </si>
  <si>
    <r>
      <t>ＩＣＴ活用工事の活用効果等に関する調査記入様式（地盤改良編）</t>
    </r>
    <r>
      <rPr>
        <b/>
        <sz val="10"/>
        <color theme="1"/>
        <rFont val="ＭＳ Ｐゴシック"/>
        <family val="3"/>
        <charset val="128"/>
      </rPr>
      <t>　　　　(様式:R8-01)</t>
    </r>
    <rPh sb="24" eb="26">
      <t>ジバン</t>
    </rPh>
    <rPh sb="26" eb="28">
      <t>カイリョウ</t>
    </rPh>
    <rPh sb="28" eb="29">
      <t>ヘン</t>
    </rPh>
    <rPh sb="35" eb="37">
      <t>ヨウシキ</t>
    </rPh>
    <phoneticPr fontId="5"/>
  </si>
  <si>
    <r>
      <t>３次元起工測量にかかった費用（機材費）</t>
    </r>
    <r>
      <rPr>
        <sz val="11"/>
        <color indexed="10"/>
        <rFont val="ＭＳ Ｐゴシック"/>
        <family val="3"/>
        <charset val="128"/>
      </rPr>
      <t>（発注者に提出した見積額）</t>
    </r>
    <rPh sb="1" eb="3">
      <t>ジゲン</t>
    </rPh>
    <rPh sb="15" eb="18">
      <t>キザイヒ</t>
    </rPh>
    <phoneticPr fontId="5"/>
  </si>
  <si>
    <t>万円：金額を手入力</t>
    <phoneticPr fontId="5"/>
  </si>
  <si>
    <r>
      <t>３次元起工測量にかかった費用（労務費）</t>
    </r>
    <r>
      <rPr>
        <sz val="11"/>
        <color indexed="10"/>
        <rFont val="ＭＳ Ｐゴシック"/>
        <family val="3"/>
        <charset val="128"/>
      </rPr>
      <t>（発注者に提出した見積額）</t>
    </r>
    <rPh sb="1" eb="3">
      <t>ジゲン</t>
    </rPh>
    <rPh sb="15" eb="18">
      <t>ロウムヒ</t>
    </rPh>
    <phoneticPr fontId="5"/>
  </si>
  <si>
    <t>３次元起工測量にかかった費用</t>
    <rPh sb="1" eb="3">
      <t>ジゲン</t>
    </rPh>
    <phoneticPr fontId="5"/>
  </si>
  <si>
    <t>万円：（自動入力）</t>
    <rPh sb="4" eb="6">
      <t>ジドウ</t>
    </rPh>
    <rPh sb="6" eb="8">
      <t>ニュウリョク</t>
    </rPh>
    <phoneticPr fontId="5"/>
  </si>
  <si>
    <r>
      <t xml:space="preserve">３次元設計データ作成にかかった費用
</t>
    </r>
    <r>
      <rPr>
        <sz val="11"/>
        <color indexed="10"/>
        <rFont val="ＭＳ Ｐゴシック"/>
        <family val="3"/>
        <charset val="128"/>
      </rPr>
      <t>（発注者に提出した見積額）</t>
    </r>
    <phoneticPr fontId="5"/>
  </si>
  <si>
    <t>３次元設計データ作成にかかった費用が、500万円を超えた場合その理由</t>
    <rPh sb="22" eb="24">
      <t>マンエン</t>
    </rPh>
    <rPh sb="25" eb="26">
      <t>コ</t>
    </rPh>
    <rPh sb="28" eb="30">
      <t>バアイ</t>
    </rPh>
    <rPh sb="32" eb="34">
      <t>リユウ</t>
    </rPh>
    <phoneticPr fontId="5"/>
  </si>
  <si>
    <t>　バックホウに搭載された
　専用管理装置</t>
    <rPh sb="7" eb="9">
      <t>トウサイ</t>
    </rPh>
    <phoneticPr fontId="5"/>
  </si>
  <si>
    <t>　中層混合処理機トレンチャ式に搭載された
　専用管理装置</t>
    <rPh sb="1" eb="3">
      <t>チュウソウ</t>
    </rPh>
    <rPh sb="3" eb="5">
      <t>コンゴウ</t>
    </rPh>
    <rPh sb="5" eb="8">
      <t>ショリキ</t>
    </rPh>
    <rPh sb="13" eb="14">
      <t>シキ</t>
    </rPh>
    <rPh sb="15" eb="17">
      <t>トウサイ</t>
    </rPh>
    <phoneticPr fontId="5"/>
  </si>
  <si>
    <t xml:space="preserve">中層混合処理機トレンチャ式に搭載されたＩＣＴシステム（ナビゲーションシステム）
</t>
    <phoneticPr fontId="5"/>
  </si>
  <si>
    <t xml:space="preserve">バックホウに搭載されたＩＣＴシステム（ナビゲーションシステム）
</t>
    <phoneticPr fontId="5"/>
  </si>
  <si>
    <t>　深層混合処理機スラリー式に搭載された
　専用管理装置</t>
    <rPh sb="1" eb="3">
      <t>シンソウ</t>
    </rPh>
    <rPh sb="3" eb="5">
      <t>コンゴウ</t>
    </rPh>
    <rPh sb="5" eb="8">
      <t>ショリキ</t>
    </rPh>
    <rPh sb="12" eb="13">
      <t>シキ</t>
    </rPh>
    <rPh sb="14" eb="16">
      <t>トウサイ</t>
    </rPh>
    <rPh sb="16" eb="18">
      <t>トウサイ</t>
    </rPh>
    <phoneticPr fontId="5"/>
  </si>
  <si>
    <t xml:space="preserve">深層混合処理機スラリー式に搭載されたＩＣＴシステム（ナビゲーションシステム）
</t>
    <phoneticPr fontId="5"/>
  </si>
  <si>
    <t>　プレファブリケイティッドバーチカルドレーン打機に搭載された
　専用管理装置</t>
    <rPh sb="22" eb="23">
      <t>ダ</t>
    </rPh>
    <rPh sb="23" eb="24">
      <t>キ</t>
    </rPh>
    <rPh sb="25" eb="27">
      <t>トウサイ</t>
    </rPh>
    <phoneticPr fontId="5"/>
  </si>
  <si>
    <t xml:space="preserve">プレファブリケイティッドバーチカルドレーン打機に搭載されたＩＣＴシステム（ナビゲーションシステム）
</t>
    <phoneticPr fontId="5"/>
  </si>
  <si>
    <t>　クローラ式サンドパイル打機に搭載された
　専用管理装置</t>
    <rPh sb="5" eb="6">
      <t>シキ</t>
    </rPh>
    <rPh sb="12" eb="13">
      <t>ダ</t>
    </rPh>
    <rPh sb="13" eb="14">
      <t>キ</t>
    </rPh>
    <rPh sb="15" eb="17">
      <t>トウサイ</t>
    </rPh>
    <phoneticPr fontId="5"/>
  </si>
  <si>
    <t xml:space="preserve">クローラ式サンドパイル打機に搭載されたＩＣＴシステム（ナビゲーションシステム）
</t>
    <phoneticPr fontId="5"/>
  </si>
  <si>
    <t>　地盤改良機本体に搭載された
　専用管理装置</t>
    <rPh sb="1" eb="3">
      <t>ジバン</t>
    </rPh>
    <rPh sb="3" eb="5">
      <t>カイリョウ</t>
    </rPh>
    <rPh sb="5" eb="6">
      <t>キ</t>
    </rPh>
    <rPh sb="6" eb="8">
      <t>ホンタイ</t>
    </rPh>
    <rPh sb="9" eb="11">
      <t>トウサイ</t>
    </rPh>
    <phoneticPr fontId="5"/>
  </si>
  <si>
    <t xml:space="preserve">地盤改良機本体に搭載されたＩＣＴシステム（ナビゲーションシステム）
</t>
    <phoneticPr fontId="5"/>
  </si>
  <si>
    <r>
      <t xml:space="preserve">使用機械　深層混合処理機スラリー式
</t>
    </r>
    <r>
      <rPr>
        <sz val="10.5"/>
        <color rgb="FFFF0000"/>
        <rFont val="ＭＳ Ｐゴシック"/>
        <family val="3"/>
        <charset val="128"/>
      </rPr>
      <t>※代表機種１台のみ記載
　 利用しなかった場合は記載しない</t>
    </r>
    <phoneticPr fontId="5"/>
  </si>
  <si>
    <r>
      <t xml:space="preserve">使用機械 中層混合処理機トレンチャ式
</t>
    </r>
    <r>
      <rPr>
        <sz val="10.5"/>
        <color rgb="FFFF0000"/>
        <rFont val="ＭＳ Ｐゴシック"/>
        <family val="3"/>
        <charset val="128"/>
      </rPr>
      <t>※代表機種１台のみ記載
　 利用しなかった場合は記載しない</t>
    </r>
    <phoneticPr fontId="5"/>
  </si>
  <si>
    <r>
      <t xml:space="preserve">使用機械  バックホウ
</t>
    </r>
    <r>
      <rPr>
        <sz val="10.5"/>
        <color rgb="FFFF0000"/>
        <rFont val="ＭＳ Ｐゴシック"/>
        <family val="3"/>
        <charset val="128"/>
      </rPr>
      <t>※代表機種１台のみ記載
　 利用しなかった場合は記載しない</t>
    </r>
    <phoneticPr fontId="5"/>
  </si>
  <si>
    <r>
      <t xml:space="preserve">使用機械　プレファブリケイティッドバーチカルドレーン打機
</t>
    </r>
    <r>
      <rPr>
        <sz val="10.5"/>
        <color rgb="FFFF0000"/>
        <rFont val="ＭＳ Ｐゴシック"/>
        <family val="3"/>
        <charset val="128"/>
      </rPr>
      <t>※代表機種１台のみ記載
　 利用しなかった場合は記載しない</t>
    </r>
    <phoneticPr fontId="5"/>
  </si>
  <si>
    <r>
      <t xml:space="preserve">使用機械 クローラ式サンドパイル打機
</t>
    </r>
    <r>
      <rPr>
        <sz val="10.5"/>
        <color rgb="FFFF0000"/>
        <rFont val="ＭＳ Ｐゴシック"/>
        <family val="3"/>
        <charset val="128"/>
      </rPr>
      <t>※代表機種１台のみ記載
　 利用しなかった場合は記載しない</t>
    </r>
    <phoneticPr fontId="5"/>
  </si>
  <si>
    <r>
      <t xml:space="preserve">使用機械 6台目（地盤改良機本体）
</t>
    </r>
    <r>
      <rPr>
        <sz val="10.5"/>
        <color rgb="FFFF0000"/>
        <rFont val="ＭＳ Ｐゴシック"/>
        <family val="3"/>
        <charset val="128"/>
      </rPr>
      <t>※代表機種１台のみ記載
　 利用しなかった場合は記載しない</t>
    </r>
    <rPh sb="6" eb="7">
      <t>ダイ</t>
    </rPh>
    <rPh sb="7" eb="8">
      <t>メ</t>
    </rPh>
    <phoneticPr fontId="5"/>
  </si>
  <si>
    <t>　レンタル費用が500万円を超えた場合の理由</t>
    <phoneticPr fontId="5"/>
  </si>
  <si>
    <t>○○改良工</t>
    <phoneticPr fontId="45"/>
  </si>
  <si>
    <t>例）まだ自社ではＩＣＴの経験がなく、慣れていないことから工種を限定し試行したため。</t>
    <phoneticPr fontId="45"/>
  </si>
  <si>
    <t>ｸﾛｰﾗ　.0.8m3</t>
    <phoneticPr fontId="45"/>
  </si>
  <si>
    <t>〇〇レンタル</t>
    <phoneticPr fontId="45"/>
  </si>
  <si>
    <t>〇〇地盤改良システム</t>
    <phoneticPr fontId="45"/>
  </si>
  <si>
    <t>作業の最適化</t>
    <rPh sb="0" eb="2">
      <t>サギョウ</t>
    </rPh>
    <rPh sb="3" eb="6">
      <t>サイテキカ</t>
    </rPh>
    <phoneticPr fontId="5"/>
  </si>
  <si>
    <t>工程の最適化</t>
    <rPh sb="0" eb="2">
      <t>コウテイ</t>
    </rPh>
    <rPh sb="3" eb="6">
      <t>サイテキカ</t>
    </rPh>
    <phoneticPr fontId="5"/>
  </si>
  <si>
    <t>予実管理</t>
    <rPh sb="0" eb="4">
      <t>ヨジツカンリ</t>
    </rPh>
    <phoneticPr fontId="5"/>
  </si>
  <si>
    <t>環境等</t>
    <rPh sb="0" eb="3">
      <t>カンキョウトウ</t>
    </rPh>
    <phoneticPr fontId="5"/>
  </si>
  <si>
    <t>安全等</t>
    <rPh sb="0" eb="2">
      <t>アンゼン</t>
    </rPh>
    <rPh sb="2" eb="3">
      <t>トウ</t>
    </rPh>
    <phoneticPr fontId="5"/>
  </si>
  <si>
    <t>従来の現場マネジメント手法での所要時間</t>
    <rPh sb="0" eb="2">
      <t>ジュウライ</t>
    </rPh>
    <rPh sb="3" eb="5">
      <t>ゲンバ</t>
    </rPh>
    <rPh sb="11" eb="13">
      <t>シュホウ</t>
    </rPh>
    <rPh sb="15" eb="19">
      <t>ショヨウジカン</t>
    </rPh>
    <phoneticPr fontId="5"/>
  </si>
  <si>
    <t>ICT施工StageⅡによる現場マネジメント手法での所要時間</t>
    <rPh sb="3" eb="10">
      <t>セコウステージ</t>
    </rPh>
    <rPh sb="14" eb="16">
      <t>ゲンバ</t>
    </rPh>
    <rPh sb="22" eb="24">
      <t>シュホウ</t>
    </rPh>
    <rPh sb="26" eb="30">
      <t>ショヨウジカン</t>
    </rPh>
    <phoneticPr fontId="5"/>
  </si>
  <si>
    <t>〇〇システム</t>
    <phoneticPr fontId="45"/>
  </si>
  <si>
    <t>例）工事段取りの見える化により、予実管理が可能となった。結果ダンプトラックの運行がスムーズにできた</t>
    <phoneticPr fontId="45"/>
  </si>
  <si>
    <t xml:space="preserve">       中部i-Construction研究会事務局 </t>
    <phoneticPr fontId="5"/>
  </si>
  <si>
    <t>　施工者は、工事完了後直ちに必要事項を記載し、監督職員へ提出・確認後、下記宛てにメール（同時送付）で提出をお願い致します。</t>
    <rPh sb="44" eb="48">
      <t>ドウジソウフ</t>
    </rPh>
    <phoneticPr fontId="5"/>
  </si>
  <si>
    <r>
      <t xml:space="preserve">　　　　　　　　　　　　　　　　　　  </t>
    </r>
    <r>
      <rPr>
        <u/>
        <sz val="11"/>
        <color theme="1"/>
        <rFont val="ＭＳ Ｐゴシック"/>
        <family val="3"/>
        <charset val="128"/>
        <scheme val="minor"/>
      </rPr>
      <t>メールアドレス：cbr-ict@mlit.go.jp</t>
    </r>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</si>
</sst>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e\.m\.d;@"/>
    <numFmt numFmtId="177" formatCode="#,##0_ "/>
    <numFmt numFmtId="178" formatCode="#,##0_);[Red]\(#,##0\)"/>
    <numFmt numFmtId="179" formatCode="0.0_ "/>
    <numFmt numFmtId="180" formatCode="#,##0.0_ "/>
  </numFmts>
  <fonts count="47" x14ac:knownFonts="1">
    <font>
      <sz val="11"/>
      <color theme="1"/>
      <name val="ＭＳ Ｐゴシック"/>
      <family val="3"/>
      <scheme val="minor"/>
    </font>
    <font>
      <sz val="11"/>
      <color theme="1"/>
      <name val="ＭＳ Ｐゴシック"/>
      <family val="3"/>
      <scheme val="minor"/>
    </font>
    <font>
      <u/>
      <sz val="11"/>
      <color rgb="FF0000FF"/>
      <name val="ＭＳ Ｐゴシック"/>
      <family val="3"/>
      <scheme val="minor"/>
    </font>
    <font>
      <sz val="11"/>
      <color rgb="FF3F3F76"/>
      <name val="ＭＳ Ｐゴシック"/>
      <family val="3"/>
      <scheme val="minor"/>
    </font>
    <font>
      <sz val="11"/>
      <name val="ＭＳ 明朝"/>
      <family val="1"/>
    </font>
    <font>
      <sz val="6"/>
      <name val="ＭＳ Ｐゴシック"/>
      <family val="3"/>
    </font>
    <font>
      <sz val="11"/>
      <name val="ＭＳ Ｐゴシック"/>
      <family val="3"/>
    </font>
    <font>
      <sz val="10.5"/>
      <name val="ＭＳ 明朝"/>
      <family val="1"/>
    </font>
    <font>
      <sz val="10.5"/>
      <name val="ＭＳ Ｐ明朝"/>
      <family val="1"/>
    </font>
    <font>
      <sz val="10.5"/>
      <name val="Century"/>
      <family val="1"/>
    </font>
    <font>
      <u/>
      <sz val="11"/>
      <name val="ＭＳ Ｐゴシック"/>
      <family val="3"/>
    </font>
    <font>
      <b/>
      <sz val="20"/>
      <color theme="1"/>
      <name val="ＭＳ Ｐゴシック"/>
      <family val="3"/>
      <scheme val="minor"/>
    </font>
    <font>
      <b/>
      <sz val="14"/>
      <color theme="0"/>
      <name val="ＭＳ Ｐゴシック"/>
      <family val="3"/>
      <scheme val="minor"/>
    </font>
    <font>
      <sz val="11"/>
      <color rgb="FFFF0000"/>
      <name val="ＭＳ Ｐゴシック"/>
      <family val="3"/>
      <scheme val="minor"/>
    </font>
    <font>
      <b/>
      <sz val="11"/>
      <name val="ＭＳ Ｐゴシック"/>
      <family val="3"/>
    </font>
    <font>
      <b/>
      <sz val="14"/>
      <name val="ＭＳ Ｐゴシック"/>
      <family val="3"/>
      <scheme val="minor"/>
    </font>
    <font>
      <sz val="10.5"/>
      <name val="ＭＳ Ｐゴシック"/>
      <family val="3"/>
    </font>
    <font>
      <sz val="10"/>
      <name val="ＭＳ Ｐゴシック"/>
      <family val="3"/>
    </font>
    <font>
      <sz val="10.5"/>
      <color theme="1"/>
      <name val="ＭＳ Ｐゴシック"/>
      <family val="3"/>
      <scheme val="minor"/>
    </font>
    <font>
      <b/>
      <sz val="11"/>
      <color theme="1"/>
      <name val="ＭＳ Ｐゴシック"/>
      <family val="3"/>
      <scheme val="minor"/>
    </font>
    <font>
      <sz val="10.5"/>
      <color theme="1"/>
      <name val="ＭＳ 明朝"/>
      <family val="1"/>
    </font>
    <font>
      <sz val="10.5"/>
      <name val="ＭＳ 明朝"/>
      <family val="1"/>
      <charset val="128"/>
    </font>
    <font>
      <sz val="11"/>
      <color indexed="10"/>
      <name val="ＭＳ Ｐゴシック"/>
      <family val="3"/>
      <charset val="128"/>
    </font>
    <font>
      <sz val="11"/>
      <color indexed="8"/>
      <name val="ＭＳ Ｐゴシック"/>
      <family val="3"/>
      <charset val="128"/>
    </font>
    <font>
      <sz val="11"/>
      <color rgb="FFFF0000"/>
      <name val="ＭＳ Ｐゴシック"/>
      <family val="3"/>
      <charset val="128"/>
    </font>
    <font>
      <sz val="10.5"/>
      <color indexed="8"/>
      <name val="ＭＳ 明朝"/>
      <family val="1"/>
      <charset val="128"/>
    </font>
    <font>
      <sz val="11"/>
      <color indexed="8"/>
      <name val="Century"/>
      <family val="1"/>
    </font>
    <font>
      <sz val="9"/>
      <name val="ＭＳ Ｐゴシック"/>
      <family val="3"/>
      <charset val="128"/>
    </font>
    <font>
      <sz val="11"/>
      <name val="ＭＳ Ｐゴシック"/>
      <family val="3"/>
      <charset val="128"/>
    </font>
    <font>
      <b/>
      <sz val="11"/>
      <color indexed="8"/>
      <name val="ＭＳ Ｐゴシック"/>
      <family val="3"/>
      <charset val="128"/>
    </font>
    <font>
      <sz val="11"/>
      <color theme="1"/>
      <name val="ＭＳ Ｐゴシック"/>
      <family val="3"/>
      <charset val="128"/>
    </font>
    <font>
      <sz val="10.5"/>
      <name val="ＭＳ Ｐゴシック"/>
      <family val="3"/>
      <charset val="128"/>
    </font>
    <font>
      <b/>
      <sz val="10"/>
      <color theme="1"/>
      <name val="ＭＳ Ｐゴシック"/>
      <family val="3"/>
      <charset val="128"/>
    </font>
    <font>
      <sz val="10.5"/>
      <color rgb="FFFF0000"/>
      <name val="ＭＳ Ｐゴシック"/>
      <family val="3"/>
      <charset val="128"/>
    </font>
    <font>
      <b/>
      <sz val="12"/>
      <color rgb="FFFFFF00"/>
      <name val="ＭＳ Ｐゴシック"/>
      <family val="3"/>
      <charset val="128"/>
    </font>
    <font>
      <sz val="10"/>
      <name val="ＭＳ Ｐゴシック"/>
      <family val="3"/>
      <charset val="128"/>
    </font>
    <font>
      <sz val="9"/>
      <color rgb="FF000000"/>
      <name val="Meiryo UI"/>
      <family val="3"/>
      <charset val="128"/>
    </font>
    <font>
      <sz val="9"/>
      <color rgb="FF000000"/>
      <name val="MS UI Gothic"/>
      <family val="3"/>
      <charset val="128"/>
    </font>
    <font>
      <sz val="11"/>
      <color theme="1"/>
      <name val="ＭＳ Ｐゴシック"/>
      <family val="3"/>
    </font>
    <font>
      <sz val="10"/>
      <color theme="1"/>
      <name val="ＭＳ Ｐゴシック"/>
      <family val="3"/>
    </font>
    <font>
      <sz val="10"/>
      <color theme="1"/>
      <name val="ＭＳ Ｐゴシック"/>
      <family val="3"/>
      <charset val="128"/>
    </font>
    <font>
      <b/>
      <sz val="11"/>
      <name val="ＭＳ Ｐゴシック"/>
      <family val="3"/>
      <scheme val="minor"/>
    </font>
    <font>
      <b/>
      <sz val="11"/>
      <name val="ＭＳ Ｐゴシック"/>
      <family val="3"/>
      <charset val="128"/>
      <scheme val="minor"/>
    </font>
    <font>
      <sz val="10.5"/>
      <color rgb="FFFF0000"/>
      <name val="ＭＳ Ｐゴシック"/>
      <family val="3"/>
    </font>
    <font>
      <b/>
      <sz val="11"/>
      <color theme="1"/>
      <name val="ＭＳ Ｐゴシック"/>
      <family val="3"/>
      <charset val="128"/>
      <scheme val="minor"/>
    </font>
    <font>
      <sz val="6"/>
      <name val="ＭＳ Ｐゴシック"/>
      <family val="3"/>
      <charset val="128"/>
      <scheme val="minor"/>
    </font>
    <font>
      <u/>
      <sz val="11"/>
      <color theme="1"/>
      <name val="ＭＳ Ｐゴシック"/>
      <family val="3"/>
      <charset val="128"/>
      <scheme val="minor"/>
    </font>
  </fonts>
  <fills count="16">
    <fill>
      <patternFill patternType="none"/>
    </fill>
    <fill>
      <patternFill patternType="gray125"/>
    </fill>
    <fill>
      <patternFill patternType="solid">
        <fgColor theme="4" tint="0.79998168889431442"/>
        <bgColor indexed="65"/>
      </patternFill>
    </fill>
    <fill>
      <patternFill patternType="solid">
        <fgColor theme="6" tint="0.79998168889431442"/>
        <bgColor indexed="65"/>
      </patternFill>
    </fill>
    <fill>
      <patternFill patternType="solid">
        <fgColor rgb="FFFFFFCC"/>
      </patternFill>
    </fill>
    <fill>
      <patternFill patternType="solid">
        <fgColor rgb="FFFFCC99"/>
      </patternFill>
    </fill>
    <fill>
      <patternFill patternType="solid">
        <fgColor theme="3" tint="-0.249977111117893"/>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rgb="FFCCFFFF"/>
        <bgColor indexed="64"/>
      </patternFill>
    </fill>
    <fill>
      <patternFill patternType="solid">
        <fgColor theme="7"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rgb="FFFFFF00"/>
        <bgColor indexed="64"/>
      </patternFill>
    </fill>
  </fills>
  <borders count="113">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FF0000"/>
      </left>
      <right/>
      <top style="medium">
        <color rgb="FFFF0000"/>
      </top>
      <bottom/>
      <diagonal/>
    </border>
    <border>
      <left style="thin">
        <color indexed="64"/>
      </left>
      <right style="thin">
        <color indexed="64"/>
      </right>
      <top style="thin">
        <color indexed="64"/>
      </top>
      <bottom style="double">
        <color indexed="64"/>
      </bottom>
      <diagonal/>
    </border>
    <border>
      <left style="medium">
        <color rgb="FFFF0000"/>
      </left>
      <right/>
      <top style="medium">
        <color rgb="FFFF0000"/>
      </top>
      <bottom style="medium">
        <color rgb="FFFF0000"/>
      </bottom>
      <diagonal/>
    </border>
    <border>
      <left style="thin">
        <color indexed="64"/>
      </left>
      <right/>
      <top/>
      <bottom/>
      <diagonal/>
    </border>
    <border>
      <left style="thin">
        <color indexed="64"/>
      </left>
      <right style="thin">
        <color indexed="64"/>
      </right>
      <top style="double">
        <color indexed="64"/>
      </top>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double">
        <color indexed="64"/>
      </bottom>
      <diagonal/>
    </border>
    <border>
      <left/>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thin">
        <color indexed="64"/>
      </left>
      <right style="medium">
        <color rgb="FFFF0000"/>
      </right>
      <top/>
      <bottom/>
      <diagonal/>
    </border>
    <border>
      <left style="thin">
        <color indexed="64"/>
      </left>
      <right style="medium">
        <color rgb="FFFF0000"/>
      </right>
      <top/>
      <bottom style="thin">
        <color indexed="64"/>
      </bottom>
      <diagonal/>
    </border>
    <border>
      <left style="thin">
        <color indexed="64"/>
      </left>
      <right style="medium">
        <color rgb="FFFF0000"/>
      </right>
      <top style="thin">
        <color indexed="64"/>
      </top>
      <bottom/>
      <diagonal/>
    </border>
    <border>
      <left style="medium">
        <color rgb="FFFF0000"/>
      </left>
      <right/>
      <top/>
      <bottom/>
      <diagonal/>
    </border>
    <border>
      <left style="medium">
        <color rgb="FFFF0000"/>
      </left>
      <right/>
      <top/>
      <bottom style="medium">
        <color rgb="FFFF0000"/>
      </bottom>
      <diagonal/>
    </border>
    <border>
      <left/>
      <right/>
      <top style="thin">
        <color indexed="64"/>
      </top>
      <bottom/>
      <diagonal/>
    </border>
    <border>
      <left/>
      <right style="medium">
        <color rgb="FFFF0000"/>
      </right>
      <top/>
      <bottom style="thin">
        <color indexed="64"/>
      </bottom>
      <diagonal/>
    </border>
    <border>
      <left/>
      <right/>
      <top style="medium">
        <color rgb="FFFF0000"/>
      </top>
      <bottom/>
      <diagonal/>
    </border>
    <border>
      <left/>
      <right style="medium">
        <color rgb="FFFF0000"/>
      </right>
      <top style="thin">
        <color indexed="64"/>
      </top>
      <bottom style="thin">
        <color indexed="64"/>
      </bottom>
      <diagonal/>
    </border>
    <border>
      <left style="thin">
        <color indexed="64"/>
      </left>
      <right style="medium">
        <color rgb="FFFF0000"/>
      </right>
      <top style="thin">
        <color indexed="64"/>
      </top>
      <bottom style="double">
        <color indexed="64"/>
      </bottom>
      <diagonal/>
    </border>
    <border>
      <left/>
      <right/>
      <top style="medium">
        <color rgb="FFFF0000"/>
      </top>
      <bottom style="medium">
        <color rgb="FFFF0000"/>
      </bottom>
      <diagonal/>
    </border>
    <border>
      <left style="thin">
        <color indexed="64"/>
      </left>
      <right style="medium">
        <color rgb="FFFF0000"/>
      </right>
      <top/>
      <bottom style="double">
        <color indexed="64"/>
      </bottom>
      <diagonal/>
    </border>
    <border>
      <left style="thin">
        <color indexed="64"/>
      </left>
      <right style="medium">
        <color rgb="FFFF0000"/>
      </right>
      <top style="double">
        <color indexed="64"/>
      </top>
      <bottom style="thin">
        <color indexed="64"/>
      </bottom>
      <diagonal/>
    </border>
    <border>
      <left/>
      <right style="medium">
        <color rgb="FFFF0000"/>
      </right>
      <top style="thin">
        <color indexed="64"/>
      </top>
      <bottom style="double">
        <color indexed="64"/>
      </bottom>
      <diagonal/>
    </border>
    <border>
      <left/>
      <right style="medium">
        <color rgb="FFFF0000"/>
      </right>
      <top style="double">
        <color indexed="64"/>
      </top>
      <bottom style="thin">
        <color indexed="64"/>
      </bottom>
      <diagonal/>
    </border>
    <border>
      <left/>
      <right style="medium">
        <color rgb="FFFF0000"/>
      </right>
      <top style="thin">
        <color indexed="64"/>
      </top>
      <bottom/>
      <diagonal/>
    </border>
    <border>
      <left style="thin">
        <color indexed="64"/>
      </left>
      <right/>
      <top style="double">
        <color indexed="64"/>
      </top>
      <bottom/>
      <diagonal/>
    </border>
    <border>
      <left style="thin">
        <color indexed="64"/>
      </left>
      <right/>
      <top/>
      <bottom style="medium">
        <color rgb="FFFF0000"/>
      </bottom>
      <diagonal/>
    </border>
    <border>
      <left/>
      <right style="medium">
        <color rgb="FFFF0000"/>
      </right>
      <top/>
      <bottom/>
      <diagonal/>
    </border>
    <border>
      <left style="thin">
        <color indexed="64"/>
      </left>
      <right style="medium">
        <color rgb="FFFF0000"/>
      </right>
      <top style="double">
        <color indexed="64"/>
      </top>
      <bottom style="double">
        <color indexed="64"/>
      </bottom>
      <diagonal/>
    </border>
    <border>
      <left style="medium">
        <color rgb="FFFF0000"/>
      </left>
      <right/>
      <top style="medium">
        <color rgb="FFFF0000"/>
      </top>
      <bottom style="thin">
        <color indexed="64"/>
      </bottom>
      <diagonal/>
    </border>
    <border>
      <left style="medium">
        <color rgb="FFFF0000"/>
      </left>
      <right/>
      <top style="thin">
        <color indexed="64"/>
      </top>
      <bottom style="thin">
        <color indexed="64"/>
      </bottom>
      <diagonal/>
    </border>
    <border>
      <left style="medium">
        <color rgb="FFFF0000"/>
      </left>
      <right/>
      <top style="thin">
        <color indexed="64"/>
      </top>
      <bottom style="medium">
        <color rgb="FFFF0000"/>
      </bottom>
      <diagonal/>
    </border>
    <border>
      <left style="medium">
        <color rgb="FFFF0000"/>
      </left>
      <right/>
      <top/>
      <bottom style="thin">
        <color indexed="64"/>
      </bottom>
      <diagonal/>
    </border>
    <border>
      <left/>
      <right/>
      <top/>
      <bottom style="thin">
        <color indexed="64"/>
      </bottom>
      <diagonal/>
    </border>
    <border>
      <left/>
      <right/>
      <top/>
      <bottom style="medium">
        <color rgb="FFFF0000"/>
      </bottom>
      <diagonal/>
    </border>
    <border>
      <left style="medium">
        <color rgb="FFFF0000"/>
      </left>
      <right style="thin">
        <color indexed="64"/>
      </right>
      <top/>
      <bottom/>
      <diagonal/>
    </border>
    <border>
      <left style="medium">
        <color rgb="FFFF0000"/>
      </left>
      <right/>
      <top style="thin">
        <color indexed="64"/>
      </top>
      <bottom/>
      <diagonal/>
    </border>
    <border>
      <left style="medium">
        <color rgb="FFFF0000"/>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diagonal/>
    </border>
    <border>
      <left style="medium">
        <color rgb="FFFF0000"/>
      </left>
      <right style="thin">
        <color indexed="64"/>
      </right>
      <top/>
      <bottom style="medium">
        <color rgb="FFFF0000"/>
      </bottom>
      <diagonal/>
    </border>
    <border>
      <left style="medium">
        <color rgb="FFFF0000"/>
      </left>
      <right/>
      <top style="thin">
        <color indexed="64"/>
      </top>
      <bottom style="double">
        <color rgb="FFFF0000"/>
      </bottom>
      <diagonal/>
    </border>
    <border>
      <left style="medium">
        <color rgb="FFFF0000"/>
      </left>
      <right/>
      <top style="double">
        <color rgb="FFFF0000"/>
      </top>
      <bottom style="thin">
        <color indexed="64"/>
      </bottom>
      <diagonal/>
    </border>
    <border>
      <left style="medium">
        <color rgb="FFFF0000"/>
      </left>
      <right/>
      <top style="thin">
        <color indexed="64"/>
      </top>
      <bottom style="double">
        <color indexed="64"/>
      </bottom>
      <diagonal/>
    </border>
    <border>
      <left style="medium">
        <color rgb="FFFF0000"/>
      </left>
      <right/>
      <top/>
      <bottom style="double">
        <color indexed="64"/>
      </bottom>
      <diagonal/>
    </border>
    <border>
      <left style="medium">
        <color rgb="FFFF0000"/>
      </left>
      <right/>
      <top style="medium">
        <color rgb="FFFF0000"/>
      </top>
      <bottom style="double">
        <color rgb="FFFF0000"/>
      </bottom>
      <diagonal/>
    </border>
    <border>
      <left style="medium">
        <color rgb="FFFF0000"/>
      </left>
      <right/>
      <top style="double">
        <color indexed="64"/>
      </top>
      <bottom style="thin">
        <color indexed="64"/>
      </bottom>
      <diagonal/>
    </border>
    <border>
      <left style="medium">
        <color rgb="FFFF0000"/>
      </left>
      <right/>
      <top style="double">
        <color rgb="FFFF0000"/>
      </top>
      <bottom style="double">
        <color rgb="FFFF0000"/>
      </bottom>
      <diagonal/>
    </border>
    <border>
      <left style="medium">
        <color rgb="FFFF0000"/>
      </left>
      <right style="thin">
        <color indexed="64"/>
      </right>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medium">
        <color rgb="FFFF0000"/>
      </right>
      <top style="medium">
        <color rgb="FFFF0000"/>
      </top>
      <bottom style="thin">
        <color indexed="64"/>
      </bottom>
      <diagonal/>
    </border>
    <border>
      <left/>
      <right style="thin">
        <color indexed="64"/>
      </right>
      <top style="thin">
        <color indexed="64"/>
      </top>
      <bottom style="thin">
        <color indexed="64"/>
      </bottom>
      <diagonal/>
    </border>
    <border>
      <left/>
      <right style="medium">
        <color rgb="FFFF0000"/>
      </right>
      <top style="thin">
        <color indexed="64"/>
      </top>
      <bottom style="medium">
        <color rgb="FFFF0000"/>
      </bottom>
      <diagonal/>
    </border>
    <border>
      <left style="thin">
        <color indexed="64"/>
      </left>
      <right style="medium">
        <color rgb="FFFF0000"/>
      </right>
      <top/>
      <bottom style="medium">
        <color rgb="FFFF0000"/>
      </bottom>
      <diagonal/>
    </border>
    <border>
      <left/>
      <right style="medium">
        <color rgb="FFFF0000"/>
      </right>
      <top style="medium">
        <color rgb="FFFF0000"/>
      </top>
      <bottom/>
      <diagonal/>
    </border>
    <border>
      <left/>
      <right style="medium">
        <color rgb="FFFF0000"/>
      </right>
      <top style="thin">
        <color indexed="64"/>
      </top>
      <bottom style="double">
        <color rgb="FFFF0000"/>
      </bottom>
      <diagonal/>
    </border>
    <border>
      <left/>
      <right style="medium">
        <color rgb="FFFF0000"/>
      </right>
      <top style="double">
        <color rgb="FFFF0000"/>
      </top>
      <bottom style="thin">
        <color indexed="64"/>
      </bottom>
      <diagonal/>
    </border>
    <border>
      <left/>
      <right style="medium">
        <color rgb="FFFF0000"/>
      </right>
      <top style="medium">
        <color rgb="FFFF0000"/>
      </top>
      <bottom style="medium">
        <color rgb="FFFF0000"/>
      </bottom>
      <diagonal/>
    </border>
    <border>
      <left/>
      <right style="medium">
        <color rgb="FFFF0000"/>
      </right>
      <top/>
      <bottom style="double">
        <color indexed="64"/>
      </bottom>
      <diagonal/>
    </border>
    <border>
      <left/>
      <right style="medium">
        <color rgb="FFFF0000"/>
      </right>
      <top style="medium">
        <color rgb="FFFF0000"/>
      </top>
      <bottom style="thin">
        <color indexed="64"/>
      </bottom>
      <diagonal/>
    </border>
    <border>
      <left/>
      <right style="medium">
        <color rgb="FFFF0000"/>
      </right>
      <top style="medium">
        <color rgb="FFFF0000"/>
      </top>
      <bottom style="double">
        <color rgb="FFFF0000"/>
      </bottom>
      <diagonal/>
    </border>
    <border>
      <left/>
      <right style="medium">
        <color rgb="FFFF0000"/>
      </right>
      <top/>
      <bottom style="medium">
        <color rgb="FFFF0000"/>
      </bottom>
      <diagonal/>
    </border>
    <border>
      <left/>
      <right style="medium">
        <color rgb="FFFF0000"/>
      </right>
      <top style="double">
        <color rgb="FFFF0000"/>
      </top>
      <bottom style="double">
        <color rgb="FFFF0000"/>
      </bottom>
      <diagonal/>
    </border>
    <border>
      <left/>
      <right style="thin">
        <color indexed="64"/>
      </right>
      <top style="medium">
        <color rgb="FFFF0000"/>
      </top>
      <bottom style="thin">
        <color indexed="64"/>
      </bottom>
      <diagonal/>
    </border>
    <border>
      <left style="thin">
        <color auto="1"/>
      </left>
      <right style="medium">
        <color rgb="FFFF0000"/>
      </right>
      <top style="medium">
        <color rgb="FFFF0000"/>
      </top>
      <bottom/>
      <diagonal/>
    </border>
    <border>
      <left style="thin">
        <color indexed="64"/>
      </left>
      <right style="medium">
        <color rgb="FFFF0000"/>
      </right>
      <top style="thin">
        <color indexed="64"/>
      </top>
      <bottom style="medium">
        <color rgb="FFFF0000"/>
      </bottom>
      <diagonal/>
    </border>
    <border>
      <left/>
      <right style="thin">
        <color indexed="64"/>
      </right>
      <top/>
      <bottom/>
      <diagonal/>
    </border>
    <border>
      <left/>
      <right style="thin">
        <color indexed="64"/>
      </right>
      <top style="thin">
        <color indexed="64"/>
      </top>
      <bottom/>
      <diagonal/>
    </border>
    <border>
      <left style="thin">
        <color indexed="64"/>
      </left>
      <right style="thin">
        <color rgb="FFB2B2B2"/>
      </right>
      <top style="thin">
        <color indexed="64"/>
      </top>
      <bottom style="thin">
        <color rgb="FFB2B2B2"/>
      </bottom>
      <diagonal/>
    </border>
    <border>
      <left style="thin">
        <color indexed="64"/>
      </left>
      <right style="thin">
        <color rgb="FFB2B2B2"/>
      </right>
      <top style="thin">
        <color rgb="FFB2B2B2"/>
      </top>
      <bottom style="thin">
        <color rgb="FFB2B2B2"/>
      </bottom>
      <diagonal/>
    </border>
    <border>
      <left style="thin">
        <color indexed="64"/>
      </left>
      <right style="thin">
        <color rgb="FF7F7F7F"/>
      </right>
      <top style="thin">
        <color rgb="FF7F7F7F"/>
      </top>
      <bottom style="thin">
        <color rgb="FF7F7F7F"/>
      </bottom>
      <diagonal/>
    </border>
    <border>
      <left style="thin">
        <color indexed="64"/>
      </left>
      <right/>
      <top style="thin">
        <color rgb="FF7F7F7F"/>
      </top>
      <bottom/>
      <diagonal/>
    </border>
    <border>
      <left/>
      <right/>
      <top style="thin">
        <color rgb="FF7F7F7F"/>
      </top>
      <bottom/>
      <diagonal/>
    </border>
    <border>
      <left style="thin">
        <color rgb="FFB2B2B2"/>
      </left>
      <right style="thin">
        <color rgb="FFB2B2B2"/>
      </right>
      <top style="thin">
        <color indexed="64"/>
      </top>
      <bottom style="thin">
        <color rgb="FFB2B2B2"/>
      </bottom>
      <diagonal/>
    </border>
    <border>
      <left/>
      <right/>
      <top style="thin">
        <color rgb="FFB2B2B2"/>
      </top>
      <bottom style="thin">
        <color rgb="FFB2B2B2"/>
      </bottom>
      <diagonal/>
    </border>
    <border>
      <left/>
      <right/>
      <top style="thin">
        <color rgb="FFB2B2B2"/>
      </top>
      <bottom style="thin">
        <color indexed="64"/>
      </bottom>
      <diagonal/>
    </border>
    <border>
      <left style="thin">
        <color rgb="FFB2B2B2"/>
      </left>
      <right style="thin">
        <color rgb="FFB2B2B2"/>
      </right>
      <top/>
      <bottom style="thin">
        <color rgb="FFB2B2B2"/>
      </bottom>
      <diagonal/>
    </border>
    <border>
      <left style="thin">
        <color rgb="FF7F7F7F"/>
      </left>
      <right style="thin">
        <color rgb="FF7F7F7F"/>
      </right>
      <top/>
      <bottom style="thin">
        <color rgb="FF7F7F7F"/>
      </bottom>
      <diagonal/>
    </border>
    <border>
      <left/>
      <right/>
      <top style="thin">
        <color rgb="FFB2B2B2"/>
      </top>
      <bottom/>
      <diagonal/>
    </border>
    <border>
      <left/>
      <right/>
      <top/>
      <bottom style="thin">
        <color rgb="FFB2B2B2"/>
      </bottom>
      <diagonal/>
    </border>
    <border>
      <left/>
      <right/>
      <top style="thin">
        <color indexed="64"/>
      </top>
      <bottom style="thin">
        <color rgb="FFB2B2B2"/>
      </bottom>
      <diagonal/>
    </border>
    <border>
      <left style="thin">
        <color rgb="FFB2B2B2"/>
      </left>
      <right style="thin">
        <color indexed="64"/>
      </right>
      <top style="thin">
        <color indexed="64"/>
      </top>
      <bottom style="thin">
        <color rgb="FFB2B2B2"/>
      </bottom>
      <diagonal/>
    </border>
    <border>
      <left style="thin">
        <color rgb="FFB2B2B2"/>
      </left>
      <right style="thin">
        <color indexed="64"/>
      </right>
      <top style="thin">
        <color rgb="FFB2B2B2"/>
      </top>
      <bottom style="thin">
        <color rgb="FFB2B2B2"/>
      </bottom>
      <diagonal/>
    </border>
    <border>
      <left/>
      <right style="thin">
        <color indexed="64"/>
      </right>
      <top style="thin">
        <color rgb="FFB2B2B2"/>
      </top>
      <bottom style="thin">
        <color indexed="64"/>
      </bottom>
      <diagonal/>
    </border>
    <border>
      <left/>
      <right style="thin">
        <color indexed="64"/>
      </right>
      <top style="thin">
        <color indexed="64"/>
      </top>
      <bottom style="thin">
        <color rgb="FFB2B2B2"/>
      </bottom>
      <diagonal/>
    </border>
    <border>
      <left/>
      <right style="thin">
        <color indexed="64"/>
      </right>
      <top/>
      <bottom style="thin">
        <color rgb="FFB2B2B2"/>
      </bottom>
      <diagonal/>
    </border>
    <border>
      <left style="thin">
        <color rgb="FF7F7F7F"/>
      </left>
      <right style="thin">
        <color indexed="64"/>
      </right>
      <top style="thin">
        <color rgb="FF7F7F7F"/>
      </top>
      <bottom style="thin">
        <color rgb="FF7F7F7F"/>
      </bottom>
      <diagonal/>
    </border>
    <border>
      <left/>
      <right style="thin">
        <color indexed="64"/>
      </right>
      <top style="thin">
        <color rgb="FF7F7F7F"/>
      </top>
      <bottom/>
      <diagonal/>
    </border>
    <border>
      <left/>
      <right style="thin">
        <color indexed="64"/>
      </right>
      <top/>
      <bottom style="thin">
        <color indexed="64"/>
      </bottom>
      <diagonal/>
    </border>
    <border>
      <left style="thin">
        <color rgb="FF7F7F7F"/>
      </left>
      <right style="thin">
        <color indexed="64"/>
      </right>
      <top/>
      <bottom style="thin">
        <color rgb="FF7F7F7F"/>
      </bottom>
      <diagonal/>
    </border>
    <border>
      <left/>
      <right style="thin">
        <color indexed="64"/>
      </right>
      <top style="thin">
        <color rgb="FFB2B2B2"/>
      </top>
      <bottom/>
      <diagonal/>
    </border>
    <border>
      <left style="medium">
        <color rgb="FFFF0000"/>
      </left>
      <right/>
      <top style="thin">
        <color indexed="64"/>
      </top>
      <bottom style="thin">
        <color rgb="FFFF0000"/>
      </bottom>
      <diagonal/>
    </border>
    <border>
      <left/>
      <right style="medium">
        <color rgb="FFFF0000"/>
      </right>
      <top style="thin">
        <color indexed="64"/>
      </top>
      <bottom style="thin">
        <color rgb="FFFF0000"/>
      </bottom>
      <diagonal/>
    </border>
    <border>
      <left style="medium">
        <color rgb="FFFF0000"/>
      </left>
      <right/>
      <top style="thin">
        <color theme="1"/>
      </top>
      <bottom style="thin">
        <color theme="1"/>
      </bottom>
      <diagonal/>
    </border>
    <border>
      <left/>
      <right style="medium">
        <color rgb="FFFF0000"/>
      </right>
      <top style="thin">
        <color theme="1"/>
      </top>
      <bottom style="thin">
        <color theme="1"/>
      </bottom>
      <diagonal/>
    </border>
    <border>
      <left style="medium">
        <color rgb="FFFF0000"/>
      </left>
      <right/>
      <top style="thin">
        <color theme="1"/>
      </top>
      <bottom/>
      <diagonal/>
    </border>
    <border>
      <left/>
      <right style="medium">
        <color rgb="FFFF0000"/>
      </right>
      <top style="thin">
        <color theme="1"/>
      </top>
      <bottom/>
      <diagonal/>
    </border>
    <border>
      <left style="thin">
        <color rgb="FFB2B2B2"/>
      </left>
      <right style="thin">
        <color indexed="64"/>
      </right>
      <top/>
      <bottom style="thin">
        <color rgb="FFB2B2B2"/>
      </bottom>
      <diagonal/>
    </border>
    <border>
      <left style="medium">
        <color rgb="FFFF0000"/>
      </left>
      <right/>
      <top style="medium">
        <color rgb="FFFF0000"/>
      </top>
      <bottom style="medium">
        <color theme="2" tint="-0.24994659260841701"/>
      </bottom>
      <diagonal/>
    </border>
    <border>
      <left style="medium">
        <color rgb="FFFF0000"/>
      </left>
      <right/>
      <top/>
      <bottom style="double">
        <color rgb="FFFF0000"/>
      </bottom>
      <diagonal/>
    </border>
    <border>
      <left/>
      <right/>
      <top/>
      <bottom style="double">
        <color rgb="FFFF0000"/>
      </bottom>
      <diagonal/>
    </border>
  </borders>
  <cellStyleXfs count="16">
    <xf numFmtId="0" fontId="0" fillId="0" borderId="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2" fillId="0" borderId="0" applyNumberFormat="0" applyFill="0" applyBorder="0" applyAlignment="0" applyProtection="0">
      <alignment vertical="center"/>
    </xf>
    <xf numFmtId="0" fontId="1" fillId="4" borderId="1" applyNumberFormat="0" applyFont="0" applyAlignment="0" applyProtection="0">
      <alignment vertical="center"/>
    </xf>
    <xf numFmtId="0" fontId="1" fillId="4" borderId="1" applyNumberFormat="0" applyFont="0" applyAlignment="0" applyProtection="0">
      <alignment vertical="center"/>
    </xf>
    <xf numFmtId="0" fontId="3" fillId="5" borderId="2" applyNumberFormat="0" applyAlignment="0" applyProtection="0">
      <alignment vertical="center"/>
    </xf>
    <xf numFmtId="0" fontId="3" fillId="5" borderId="2" applyNumberFormat="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4" fillId="0" borderId="0">
      <alignment vertical="center"/>
    </xf>
    <xf numFmtId="0" fontId="1" fillId="0" borderId="0">
      <alignment vertical="center"/>
    </xf>
    <xf numFmtId="0" fontId="2"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431">
    <xf numFmtId="0" fontId="0" fillId="0" borderId="0" xfId="0">
      <alignment vertical="center"/>
    </xf>
    <xf numFmtId="0" fontId="0" fillId="0" borderId="0" xfId="0" applyAlignment="1">
      <alignment vertical="top"/>
    </xf>
    <xf numFmtId="0" fontId="6" fillId="0" borderId="0" xfId="0" applyFont="1" applyAlignment="1">
      <alignment horizontal="center" vertical="top"/>
    </xf>
    <xf numFmtId="0" fontId="6" fillId="0" borderId="0" xfId="0" applyFont="1" applyAlignment="1">
      <alignment vertical="top"/>
    </xf>
    <xf numFmtId="0" fontId="7" fillId="0" borderId="0" xfId="0" applyFont="1" applyAlignment="1">
      <alignment horizontal="justify" vertical="top"/>
    </xf>
    <xf numFmtId="0" fontId="8" fillId="0" borderId="0" xfId="0" applyFont="1" applyAlignment="1">
      <alignment horizontal="justify" vertical="top" wrapText="1"/>
    </xf>
    <xf numFmtId="0" fontId="9" fillId="0" borderId="0" xfId="0" applyFont="1" applyAlignment="1">
      <alignment horizontal="justify" vertical="top"/>
    </xf>
    <xf numFmtId="0" fontId="7" fillId="0" borderId="0" xfId="0" applyFont="1" applyAlignment="1">
      <alignment vertical="top"/>
    </xf>
    <xf numFmtId="0" fontId="10" fillId="0" borderId="0" xfId="14" applyFont="1" applyAlignment="1">
      <alignment horizontal="center" vertical="top"/>
    </xf>
    <xf numFmtId="0" fontId="6" fillId="0" borderId="3" xfId="0" applyFont="1" applyBorder="1">
      <alignment vertical="center"/>
    </xf>
    <xf numFmtId="0" fontId="6" fillId="0" borderId="4" xfId="0" applyFont="1" applyBorder="1">
      <alignment vertical="center"/>
    </xf>
    <xf numFmtId="0" fontId="6" fillId="0" borderId="4" xfId="0" applyFont="1" applyBorder="1" applyAlignment="1">
      <alignment horizontal="left" vertical="center"/>
    </xf>
    <xf numFmtId="0" fontId="13" fillId="0" borderId="5" xfId="0" applyFont="1" applyBorder="1">
      <alignment vertical="center"/>
    </xf>
    <xf numFmtId="0" fontId="6" fillId="0" borderId="5" xfId="0" applyFont="1" applyBorder="1">
      <alignment vertical="center"/>
    </xf>
    <xf numFmtId="0" fontId="6" fillId="0" borderId="6" xfId="0" applyFont="1" applyBorder="1">
      <alignment vertical="center"/>
    </xf>
    <xf numFmtId="0" fontId="16" fillId="0" borderId="6" xfId="0" applyFont="1" applyBorder="1">
      <alignment vertical="center"/>
    </xf>
    <xf numFmtId="0" fontId="6" fillId="0" borderId="0" xfId="0" applyFont="1" applyAlignment="1">
      <alignment vertical="center" wrapText="1"/>
    </xf>
    <xf numFmtId="176" fontId="14" fillId="8" borderId="9" xfId="11" applyNumberFormat="1" applyFont="1" applyFill="1" applyBorder="1" applyAlignment="1">
      <alignment horizontal="left" vertical="center" wrapText="1"/>
    </xf>
    <xf numFmtId="0" fontId="0" fillId="0" borderId="3" xfId="0"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176" fontId="14" fillId="8" borderId="8" xfId="11" applyNumberFormat="1" applyFont="1" applyFill="1" applyBorder="1" applyAlignment="1">
      <alignment horizontal="left" vertical="center" wrapText="1"/>
    </xf>
    <xf numFmtId="0" fontId="6" fillId="0" borderId="19" xfId="0" applyFont="1" applyBorder="1">
      <alignment vertical="center"/>
    </xf>
    <xf numFmtId="0" fontId="6" fillId="12" borderId="19" xfId="0" applyFont="1" applyFill="1" applyBorder="1">
      <alignment vertical="center"/>
    </xf>
    <xf numFmtId="0" fontId="6" fillId="0" borderId="26" xfId="0" applyFont="1" applyBorder="1">
      <alignment vertical="center"/>
    </xf>
    <xf numFmtId="0" fontId="6" fillId="0" borderId="27" xfId="0" applyFont="1" applyBorder="1">
      <alignment vertical="center"/>
    </xf>
    <xf numFmtId="0" fontId="6" fillId="0" borderId="6" xfId="0" applyFont="1" applyBorder="1" applyAlignment="1">
      <alignment horizontal="left" vertical="center"/>
    </xf>
    <xf numFmtId="0" fontId="16" fillId="0" borderId="22" xfId="0" applyFont="1" applyBorder="1" applyAlignment="1">
      <alignment horizontal="justify" vertical="center"/>
    </xf>
    <xf numFmtId="0" fontId="16" fillId="0" borderId="20" xfId="0" applyFont="1" applyBorder="1" applyAlignment="1">
      <alignment horizontal="justify" vertical="center"/>
    </xf>
    <xf numFmtId="0" fontId="6" fillId="0" borderId="20" xfId="0" applyFont="1" applyBorder="1">
      <alignment vertical="center"/>
    </xf>
    <xf numFmtId="0" fontId="6" fillId="0" borderId="30" xfId="0" applyFont="1" applyBorder="1">
      <alignment vertical="center"/>
    </xf>
    <xf numFmtId="0" fontId="6" fillId="0" borderId="23" xfId="0" applyFont="1" applyBorder="1">
      <alignment vertical="center"/>
    </xf>
    <xf numFmtId="0" fontId="6" fillId="13" borderId="30" xfId="0" applyFont="1" applyFill="1" applyBorder="1">
      <alignment vertical="center"/>
    </xf>
    <xf numFmtId="0" fontId="16" fillId="0" borderId="33" xfId="0" applyFont="1" applyBorder="1" applyAlignment="1">
      <alignment horizontal="justify" vertical="center"/>
    </xf>
    <xf numFmtId="0" fontId="6" fillId="0" borderId="35" xfId="0" applyFont="1" applyBorder="1" applyAlignment="1">
      <alignment horizontal="left" vertical="center" wrapText="1"/>
    </xf>
    <xf numFmtId="0" fontId="6" fillId="0" borderId="29" xfId="0" applyFont="1" applyBorder="1" applyAlignment="1">
      <alignment horizontal="left" vertical="center" wrapText="1"/>
    </xf>
    <xf numFmtId="0" fontId="6" fillId="0" borderId="27" xfId="0" applyFont="1" applyBorder="1" applyAlignment="1">
      <alignment horizontal="left" vertical="center" wrapText="1"/>
    </xf>
    <xf numFmtId="0" fontId="6" fillId="0" borderId="36" xfId="0" applyFont="1" applyBorder="1" applyAlignment="1">
      <alignment horizontal="left" vertical="center" wrapText="1"/>
    </xf>
    <xf numFmtId="0" fontId="6" fillId="0" borderId="23" xfId="0" applyFont="1" applyBorder="1" applyAlignment="1">
      <alignment horizontal="left" vertical="center" wrapText="1"/>
    </xf>
    <xf numFmtId="0" fontId="6" fillId="0" borderId="22" xfId="0" applyFont="1" applyBorder="1" applyAlignment="1">
      <alignment horizontal="left" vertical="center" wrapText="1"/>
    </xf>
    <xf numFmtId="0" fontId="6" fillId="0" borderId="40" xfId="0" applyFont="1" applyBorder="1" applyAlignment="1">
      <alignment horizontal="left" vertical="center" wrapText="1"/>
    </xf>
    <xf numFmtId="0" fontId="6" fillId="0" borderId="20" xfId="0" applyFont="1" applyBorder="1" applyAlignment="1">
      <alignment horizontal="left" vertical="center" wrapText="1"/>
    </xf>
    <xf numFmtId="0" fontId="6" fillId="0" borderId="20" xfId="11" applyFont="1" applyBorder="1">
      <alignment vertical="center"/>
    </xf>
    <xf numFmtId="0" fontId="6" fillId="0" borderId="20" xfId="11" applyFont="1" applyBorder="1" applyAlignment="1">
      <alignment horizontal="left" vertical="center"/>
    </xf>
    <xf numFmtId="0" fontId="20" fillId="0" borderId="3" xfId="0" applyFont="1" applyBorder="1" applyAlignment="1">
      <alignment horizontal="justify" vertical="center"/>
    </xf>
    <xf numFmtId="0" fontId="6" fillId="11" borderId="42" xfId="0" applyFont="1" applyFill="1" applyBorder="1">
      <alignment vertical="center"/>
    </xf>
    <xf numFmtId="0" fontId="6" fillId="11" borderId="44" xfId="0" applyFont="1" applyFill="1" applyBorder="1">
      <alignment vertical="center"/>
    </xf>
    <xf numFmtId="57" fontId="6" fillId="11" borderId="42" xfId="0" applyNumberFormat="1" applyFont="1" applyFill="1" applyBorder="1" applyAlignment="1">
      <alignment horizontal="left" vertical="center"/>
    </xf>
    <xf numFmtId="0" fontId="6" fillId="0" borderId="42" xfId="0" applyFont="1" applyBorder="1">
      <alignment vertical="center"/>
    </xf>
    <xf numFmtId="177" fontId="6" fillId="11" borderId="42" xfId="0" applyNumberFormat="1" applyFont="1" applyFill="1" applyBorder="1" applyAlignment="1">
      <alignment vertical="top" wrapText="1"/>
    </xf>
    <xf numFmtId="177" fontId="6" fillId="0" borderId="42" xfId="0" applyNumberFormat="1" applyFont="1" applyBorder="1" applyAlignment="1">
      <alignment vertical="top" wrapText="1"/>
    </xf>
    <xf numFmtId="177" fontId="6" fillId="11" borderId="42" xfId="0" applyNumberFormat="1" applyFont="1" applyFill="1" applyBorder="1">
      <alignment vertical="center"/>
    </xf>
    <xf numFmtId="0" fontId="16" fillId="0" borderId="44" xfId="0" applyFont="1" applyBorder="1" applyAlignment="1">
      <alignment horizontal="justify" vertical="center"/>
    </xf>
    <xf numFmtId="38" fontId="6" fillId="11" borderId="44" xfId="15" applyFont="1" applyFill="1" applyBorder="1">
      <alignment vertical="center"/>
    </xf>
    <xf numFmtId="0" fontId="6" fillId="11" borderId="53" xfId="0" applyFont="1" applyFill="1" applyBorder="1">
      <alignment vertical="center"/>
    </xf>
    <xf numFmtId="38" fontId="6" fillId="0" borderId="44" xfId="15" applyFont="1" applyFill="1" applyBorder="1">
      <alignment vertical="center"/>
    </xf>
    <xf numFmtId="0" fontId="6" fillId="0" borderId="48" xfId="0" applyFont="1" applyBorder="1">
      <alignment vertical="center"/>
    </xf>
    <xf numFmtId="0" fontId="16" fillId="0" borderId="24" xfId="0" applyFont="1" applyBorder="1" applyAlignment="1">
      <alignment horizontal="justify" vertical="center"/>
    </xf>
    <xf numFmtId="178" fontId="6" fillId="11" borderId="42" xfId="0" applyNumberFormat="1" applyFont="1" applyFill="1" applyBorder="1">
      <alignment vertical="center"/>
    </xf>
    <xf numFmtId="178" fontId="6" fillId="0" borderId="48" xfId="0" applyNumberFormat="1" applyFont="1" applyBorder="1">
      <alignment vertical="center"/>
    </xf>
    <xf numFmtId="178" fontId="6" fillId="11" borderId="48" xfId="0" applyNumberFormat="1" applyFont="1" applyFill="1" applyBorder="1">
      <alignment vertical="center"/>
    </xf>
    <xf numFmtId="178" fontId="6" fillId="0" borderId="55" xfId="0" applyNumberFormat="1" applyFont="1" applyBorder="1">
      <alignment vertical="center"/>
    </xf>
    <xf numFmtId="178" fontId="6" fillId="0" borderId="56" xfId="0" applyNumberFormat="1" applyFont="1" applyBorder="1">
      <alignment vertical="center"/>
    </xf>
    <xf numFmtId="0" fontId="6" fillId="11" borderId="19" xfId="0" applyFont="1" applyFill="1" applyBorder="1">
      <alignment vertical="center"/>
    </xf>
    <xf numFmtId="38" fontId="6" fillId="11" borderId="45" xfId="15" applyFont="1" applyFill="1" applyBorder="1">
      <alignment vertical="center"/>
    </xf>
    <xf numFmtId="0" fontId="16" fillId="0" borderId="12" xfId="0" applyFont="1" applyBorder="1" applyAlignment="1">
      <alignment horizontal="justify" vertical="center"/>
    </xf>
    <xf numFmtId="0" fontId="6" fillId="0" borderId="41" xfId="0" applyFont="1" applyBorder="1">
      <alignment vertical="center"/>
    </xf>
    <xf numFmtId="177" fontId="6" fillId="11" borderId="57" xfId="0" applyNumberFormat="1" applyFont="1" applyFill="1" applyBorder="1" applyAlignment="1">
      <alignment horizontal="right" vertical="center" wrapText="1"/>
    </xf>
    <xf numFmtId="179" fontId="6" fillId="11" borderId="44" xfId="0" applyNumberFormat="1" applyFont="1" applyFill="1" applyBorder="1" applyAlignment="1">
      <alignment vertical="center" wrapText="1"/>
    </xf>
    <xf numFmtId="179" fontId="6" fillId="11" borderId="42" xfId="0" applyNumberFormat="1" applyFont="1" applyFill="1" applyBorder="1" applyAlignment="1">
      <alignment vertical="center" wrapText="1"/>
    </xf>
    <xf numFmtId="179" fontId="6" fillId="0" borderId="53" xfId="0" applyNumberFormat="1" applyFont="1" applyBorder="1" applyAlignment="1">
      <alignment vertical="center" wrapText="1"/>
    </xf>
    <xf numFmtId="179" fontId="6" fillId="0" borderId="43" xfId="0" applyNumberFormat="1" applyFont="1" applyBorder="1" applyAlignment="1">
      <alignment vertical="center" wrapText="1"/>
    </xf>
    <xf numFmtId="179" fontId="6" fillId="11" borderId="41" xfId="0" applyNumberFormat="1" applyFont="1" applyFill="1" applyBorder="1" applyAlignment="1">
      <alignment vertical="center" wrapText="1"/>
    </xf>
    <xf numFmtId="179" fontId="6" fillId="0" borderId="42" xfId="0" applyNumberFormat="1" applyFont="1" applyBorder="1" applyAlignment="1">
      <alignment vertical="center" wrapText="1"/>
    </xf>
    <xf numFmtId="179" fontId="6" fillId="0" borderId="48" xfId="0" applyNumberFormat="1" applyFont="1" applyBorder="1" applyAlignment="1">
      <alignment vertical="center" wrapText="1"/>
    </xf>
    <xf numFmtId="179" fontId="6" fillId="11" borderId="58" xfId="0" applyNumberFormat="1" applyFont="1" applyFill="1" applyBorder="1" applyAlignment="1">
      <alignment vertical="center" wrapText="1"/>
    </xf>
    <xf numFmtId="180" fontId="6" fillId="11" borderId="44" xfId="0" applyNumberFormat="1" applyFont="1" applyFill="1" applyBorder="1" applyAlignment="1">
      <alignment vertical="center" wrapText="1"/>
    </xf>
    <xf numFmtId="180" fontId="6" fillId="11" borderId="42" xfId="0" applyNumberFormat="1" applyFont="1" applyFill="1" applyBorder="1" applyAlignment="1">
      <alignment vertical="center" wrapText="1"/>
    </xf>
    <xf numFmtId="180" fontId="6" fillId="0" borderId="42" xfId="0" applyNumberFormat="1" applyFont="1" applyBorder="1" applyAlignment="1">
      <alignment vertical="center" wrapText="1"/>
    </xf>
    <xf numFmtId="180" fontId="6" fillId="0" borderId="53" xfId="0" applyNumberFormat="1" applyFont="1" applyBorder="1" applyAlignment="1">
      <alignment vertical="center" wrapText="1"/>
    </xf>
    <xf numFmtId="177" fontId="6" fillId="11" borderId="59" xfId="0" applyNumberFormat="1" applyFont="1" applyFill="1" applyBorder="1" applyAlignment="1">
      <alignment horizontal="right" vertical="center" wrapText="1"/>
    </xf>
    <xf numFmtId="180" fontId="6" fillId="11" borderId="41" xfId="0" applyNumberFormat="1" applyFont="1" applyFill="1" applyBorder="1" applyAlignment="1">
      <alignment vertical="center" wrapText="1"/>
    </xf>
    <xf numFmtId="180" fontId="6" fillId="0" borderId="43" xfId="0" applyNumberFormat="1" applyFont="1" applyBorder="1" applyAlignment="1">
      <alignment vertical="center" wrapText="1"/>
    </xf>
    <xf numFmtId="180" fontId="6" fillId="11" borderId="43" xfId="0" applyNumberFormat="1" applyFont="1" applyFill="1" applyBorder="1" applyAlignment="1">
      <alignment vertical="center" wrapText="1"/>
    </xf>
    <xf numFmtId="180" fontId="6" fillId="11" borderId="10" xfId="0" applyNumberFormat="1" applyFont="1" applyFill="1" applyBorder="1" applyAlignment="1">
      <alignment vertical="center" wrapText="1"/>
    </xf>
    <xf numFmtId="180" fontId="6" fillId="11" borderId="48" xfId="0" applyNumberFormat="1" applyFont="1" applyFill="1" applyBorder="1" applyAlignment="1">
      <alignment vertical="center" wrapText="1"/>
    </xf>
    <xf numFmtId="179" fontId="6" fillId="11" borderId="49" xfId="0" applyNumberFormat="1" applyFont="1" applyFill="1" applyBorder="1" applyAlignment="1">
      <alignment vertical="center" wrapText="1"/>
    </xf>
    <xf numFmtId="179" fontId="6" fillId="11" borderId="50" xfId="0" applyNumberFormat="1" applyFont="1" applyFill="1" applyBorder="1" applyAlignment="1">
      <alignment vertical="center" wrapText="1"/>
    </xf>
    <xf numFmtId="179" fontId="6" fillId="11" borderId="60" xfId="0" applyNumberFormat="1" applyFont="1" applyFill="1" applyBorder="1" applyAlignment="1">
      <alignment vertical="center" wrapText="1"/>
    </xf>
    <xf numFmtId="179" fontId="6" fillId="0" borderId="61" xfId="0" applyNumberFormat="1" applyFont="1" applyBorder="1" applyAlignment="1">
      <alignment vertical="center" wrapText="1"/>
    </xf>
    <xf numFmtId="177" fontId="6" fillId="11" borderId="41" xfId="0" applyNumberFormat="1" applyFont="1" applyFill="1" applyBorder="1" applyAlignment="1">
      <alignment horizontal="right" vertical="center" wrapText="1"/>
    </xf>
    <xf numFmtId="177" fontId="6" fillId="0" borderId="25" xfId="0" applyNumberFormat="1" applyFont="1" applyBorder="1" applyAlignment="1">
      <alignment horizontal="right" vertical="center" wrapText="1"/>
    </xf>
    <xf numFmtId="0" fontId="0" fillId="0" borderId="3" xfId="0" applyBorder="1">
      <alignment vertical="center"/>
    </xf>
    <xf numFmtId="0" fontId="17" fillId="0" borderId="29" xfId="0" applyFont="1" applyBorder="1" applyAlignment="1">
      <alignment horizontal="left" vertical="center"/>
    </xf>
    <xf numFmtId="0" fontId="17" fillId="0" borderId="29" xfId="0" applyFont="1" applyBorder="1">
      <alignment vertical="center"/>
    </xf>
    <xf numFmtId="0" fontId="6" fillId="0" borderId="29" xfId="0" applyFont="1" applyBorder="1">
      <alignment vertical="center"/>
    </xf>
    <xf numFmtId="0" fontId="6" fillId="0" borderId="29" xfId="0" applyFont="1" applyBorder="1" applyAlignment="1">
      <alignment vertical="top"/>
    </xf>
    <xf numFmtId="0" fontId="6" fillId="14" borderId="29" xfId="0" applyFont="1" applyFill="1" applyBorder="1" applyAlignment="1">
      <alignment vertical="top"/>
    </xf>
    <xf numFmtId="0" fontId="6" fillId="14" borderId="27" xfId="0" applyFont="1" applyFill="1" applyBorder="1" applyAlignment="1">
      <alignment vertical="top"/>
    </xf>
    <xf numFmtId="0" fontId="16" fillId="0" borderId="27" xfId="0" applyFont="1" applyBorder="1" applyAlignment="1">
      <alignment horizontal="justify" vertical="center"/>
    </xf>
    <xf numFmtId="0" fontId="6" fillId="0" borderId="67" xfId="0" applyFont="1" applyBorder="1">
      <alignment vertical="center"/>
    </xf>
    <xf numFmtId="0" fontId="6" fillId="0" borderId="36" xfId="0" applyFont="1" applyBorder="1">
      <alignment vertical="center"/>
    </xf>
    <xf numFmtId="0" fontId="16" fillId="0" borderId="39" xfId="0" applyFont="1" applyBorder="1" applyAlignment="1">
      <alignment horizontal="justify" vertical="center"/>
    </xf>
    <xf numFmtId="0" fontId="6" fillId="0" borderId="34" xfId="0" applyFont="1" applyBorder="1">
      <alignment vertical="center"/>
    </xf>
    <xf numFmtId="0" fontId="6" fillId="0" borderId="70" xfId="0" applyFont="1" applyBorder="1">
      <alignment vertical="center"/>
    </xf>
    <xf numFmtId="0" fontId="16" fillId="0" borderId="69" xfId="0" applyFont="1" applyBorder="1" applyAlignment="1">
      <alignment horizontal="justify" vertical="center"/>
    </xf>
    <xf numFmtId="0" fontId="6" fillId="0" borderId="71" xfId="0" applyFont="1" applyBorder="1">
      <alignment vertical="center"/>
    </xf>
    <xf numFmtId="0" fontId="6" fillId="0" borderId="72" xfId="0" applyFont="1" applyBorder="1" applyAlignment="1">
      <alignment horizontal="left" vertical="center" wrapText="1"/>
    </xf>
    <xf numFmtId="0" fontId="6" fillId="0" borderId="67" xfId="0" applyFont="1" applyBorder="1" applyAlignment="1">
      <alignment horizontal="left" vertical="center" wrapText="1"/>
    </xf>
    <xf numFmtId="0" fontId="6" fillId="0" borderId="64" xfId="0" applyFont="1" applyBorder="1" applyAlignment="1">
      <alignment horizontal="left" vertical="center" wrapText="1"/>
    </xf>
    <xf numFmtId="0" fontId="6" fillId="0" borderId="71" xfId="0" applyFont="1" applyBorder="1" applyAlignment="1">
      <alignment horizontal="left" vertical="center" wrapText="1"/>
    </xf>
    <xf numFmtId="0" fontId="6" fillId="0" borderId="74" xfId="0" applyFont="1" applyBorder="1" applyAlignment="1">
      <alignment horizontal="left" vertical="center" wrapText="1"/>
    </xf>
    <xf numFmtId="0" fontId="6" fillId="0" borderId="76" xfId="0" applyFont="1" applyBorder="1" applyAlignment="1">
      <alignment horizontal="left" vertical="center" wrapText="1"/>
    </xf>
    <xf numFmtId="0" fontId="6" fillId="0" borderId="62" xfId="0" applyFont="1" applyBorder="1" applyAlignment="1">
      <alignment horizontal="left" vertical="center" wrapText="1"/>
    </xf>
    <xf numFmtId="0" fontId="6" fillId="0" borderId="77" xfId="0" applyFont="1" applyBorder="1" applyAlignment="1">
      <alignment horizontal="left" vertical="center" wrapText="1"/>
    </xf>
    <xf numFmtId="0" fontId="6" fillId="0" borderId="73" xfId="0" applyFont="1" applyBorder="1" applyAlignment="1">
      <alignment horizontal="left" vertical="center" wrapText="1"/>
    </xf>
    <xf numFmtId="0" fontId="0" fillId="0" borderId="24" xfId="0" applyBorder="1">
      <alignment vertical="center"/>
    </xf>
    <xf numFmtId="0" fontId="20" fillId="0" borderId="3" xfId="0" applyFont="1" applyBorder="1">
      <alignment vertical="center"/>
    </xf>
    <xf numFmtId="0" fontId="0" fillId="8" borderId="3" xfId="0" applyFill="1" applyBorder="1" applyAlignment="1">
      <alignment horizontal="center" vertical="center"/>
    </xf>
    <xf numFmtId="0" fontId="0" fillId="8" borderId="3" xfId="0" applyFill="1" applyBorder="1">
      <alignment vertical="center"/>
    </xf>
    <xf numFmtId="0" fontId="20" fillId="0" borderId="0" xfId="0" applyFont="1">
      <alignment vertical="center"/>
    </xf>
    <xf numFmtId="0" fontId="6" fillId="13" borderId="20" xfId="0" applyFont="1" applyFill="1" applyBorder="1">
      <alignment vertical="center"/>
    </xf>
    <xf numFmtId="0" fontId="0" fillId="11" borderId="0" xfId="0" applyFill="1">
      <alignment vertical="center"/>
    </xf>
    <xf numFmtId="0" fontId="0" fillId="0" borderId="0" xfId="0" applyAlignment="1">
      <alignment vertical="center" wrapText="1"/>
    </xf>
    <xf numFmtId="0" fontId="0" fillId="4" borderId="80" xfId="6" applyFont="1" applyBorder="1">
      <alignment vertical="center"/>
    </xf>
    <xf numFmtId="0" fontId="0" fillId="0" borderId="13" xfId="0" applyBorder="1">
      <alignment vertical="center"/>
    </xf>
    <xf numFmtId="0" fontId="0" fillId="4" borderId="81" xfId="6" applyFont="1" applyBorder="1">
      <alignment vertical="center"/>
    </xf>
    <xf numFmtId="0" fontId="3" fillId="5" borderId="82" xfId="8" applyBorder="1">
      <alignment vertical="center"/>
    </xf>
    <xf numFmtId="0" fontId="0" fillId="0" borderId="83" xfId="0" applyBorder="1">
      <alignment vertical="center"/>
    </xf>
    <xf numFmtId="0" fontId="0" fillId="0" borderId="6" xfId="0" applyBorder="1">
      <alignment vertical="center"/>
    </xf>
    <xf numFmtId="0" fontId="0" fillId="0" borderId="5" xfId="0" applyBorder="1">
      <alignment vertical="center"/>
    </xf>
    <xf numFmtId="0" fontId="0" fillId="0" borderId="13" xfId="0" applyBorder="1" applyAlignment="1">
      <alignment horizontal="center" vertical="center"/>
    </xf>
    <xf numFmtId="0" fontId="0" fillId="0" borderId="13" xfId="0" applyBorder="1" applyAlignment="1">
      <alignment vertical="center" wrapText="1"/>
    </xf>
    <xf numFmtId="0" fontId="0" fillId="0" borderId="84" xfId="0" applyBorder="1">
      <alignment vertical="center"/>
    </xf>
    <xf numFmtId="0" fontId="0" fillId="0" borderId="26" xfId="0" applyBorder="1">
      <alignment vertical="center"/>
    </xf>
    <xf numFmtId="0" fontId="0" fillId="4" borderId="85" xfId="6" applyFont="1" applyBorder="1">
      <alignment vertical="center"/>
    </xf>
    <xf numFmtId="0" fontId="0" fillId="4" borderId="1" xfId="6" applyFont="1">
      <alignment vertical="center"/>
    </xf>
    <xf numFmtId="0" fontId="0" fillId="4" borderId="88" xfId="6" applyFont="1" applyBorder="1">
      <alignment vertical="center"/>
    </xf>
    <xf numFmtId="0" fontId="3" fillId="5" borderId="2" xfId="8">
      <alignment vertical="center"/>
    </xf>
    <xf numFmtId="0" fontId="0" fillId="0" borderId="45" xfId="0" applyBorder="1">
      <alignment vertical="center"/>
    </xf>
    <xf numFmtId="0" fontId="0" fillId="2" borderId="0" xfId="1" applyFont="1" applyBorder="1">
      <alignment vertical="center"/>
    </xf>
    <xf numFmtId="0" fontId="0" fillId="2" borderId="45" xfId="1" applyFont="1" applyBorder="1">
      <alignment vertical="center"/>
    </xf>
    <xf numFmtId="0" fontId="0" fillId="2" borderId="26" xfId="1" applyFont="1" applyBorder="1">
      <alignment vertical="center"/>
    </xf>
    <xf numFmtId="0" fontId="3" fillId="5" borderId="89" xfId="8" applyBorder="1">
      <alignment vertical="center"/>
    </xf>
    <xf numFmtId="0" fontId="0" fillId="0" borderId="26" xfId="0" applyBorder="1" applyAlignment="1">
      <alignment vertical="center" wrapText="1"/>
    </xf>
    <xf numFmtId="0" fontId="0" fillId="3" borderId="26" xfId="3" applyFont="1" applyBorder="1">
      <alignment vertical="center"/>
    </xf>
    <xf numFmtId="0" fontId="0" fillId="3" borderId="45" xfId="3" applyFont="1" applyBorder="1">
      <alignment vertical="center"/>
    </xf>
    <xf numFmtId="0" fontId="0" fillId="3" borderId="0" xfId="3" applyFont="1" applyBorder="1" applyAlignment="1">
      <alignment vertical="center" wrapText="1"/>
    </xf>
    <xf numFmtId="0" fontId="0" fillId="3" borderId="0" xfId="3" applyFont="1" applyBorder="1">
      <alignment vertical="center"/>
    </xf>
    <xf numFmtId="0" fontId="0" fillId="3" borderId="26" xfId="3" applyFont="1" applyBorder="1" applyAlignment="1">
      <alignment vertical="center" wrapText="1"/>
    </xf>
    <xf numFmtId="0" fontId="0" fillId="8" borderId="45" xfId="3" applyFont="1" applyFill="1" applyBorder="1">
      <alignment vertical="center"/>
    </xf>
    <xf numFmtId="0" fontId="0" fillId="8" borderId="26" xfId="0" applyFill="1" applyBorder="1">
      <alignment vertical="center"/>
    </xf>
    <xf numFmtId="0" fontId="0" fillId="8" borderId="0" xfId="3" applyFont="1" applyFill="1" applyBorder="1">
      <alignment vertical="center"/>
    </xf>
    <xf numFmtId="0" fontId="0" fillId="0" borderId="0" xfId="0" applyAlignment="1">
      <alignment horizontal="left" vertical="center"/>
    </xf>
    <xf numFmtId="0" fontId="3" fillId="5" borderId="2" xfId="8" applyAlignment="1">
      <alignment horizontal="left" vertical="center"/>
    </xf>
    <xf numFmtId="0" fontId="0" fillId="0" borderId="0" xfId="0" applyAlignment="1">
      <alignment horizontal="center" vertical="center"/>
    </xf>
    <xf numFmtId="0" fontId="0" fillId="0" borderId="87" xfId="0" applyBorder="1">
      <alignment vertical="center"/>
    </xf>
    <xf numFmtId="0" fontId="0" fillId="0" borderId="19" xfId="0" applyBorder="1">
      <alignment vertical="center"/>
    </xf>
    <xf numFmtId="0" fontId="0" fillId="0" borderId="92" xfId="0" applyBorder="1">
      <alignment vertical="center"/>
    </xf>
    <xf numFmtId="0" fontId="0" fillId="0" borderId="91" xfId="0" applyBorder="1">
      <alignment vertical="center"/>
    </xf>
    <xf numFmtId="0" fontId="0" fillId="0" borderId="90" xfId="0" applyBorder="1">
      <alignment vertical="center"/>
    </xf>
    <xf numFmtId="0" fontId="0" fillId="4" borderId="93" xfId="6" applyFont="1" applyBorder="1">
      <alignment vertical="center"/>
    </xf>
    <xf numFmtId="0" fontId="0" fillId="4" borderId="94" xfId="6" applyFont="1" applyBorder="1">
      <alignment vertical="center"/>
    </xf>
    <xf numFmtId="0" fontId="3" fillId="5" borderId="98" xfId="8" applyBorder="1">
      <alignment vertical="center"/>
    </xf>
    <xf numFmtId="0" fontId="3" fillId="5" borderId="101" xfId="8" applyBorder="1">
      <alignment vertical="center"/>
    </xf>
    <xf numFmtId="0" fontId="39" fillId="0" borderId="29" xfId="0" applyFont="1" applyBorder="1">
      <alignment vertical="center"/>
    </xf>
    <xf numFmtId="0" fontId="40" fillId="0" borderId="29" xfId="0" applyFont="1" applyBorder="1">
      <alignment vertical="center"/>
    </xf>
    <xf numFmtId="179" fontId="6" fillId="11" borderId="61" xfId="0" applyNumberFormat="1" applyFont="1" applyFill="1" applyBorder="1" applyAlignment="1">
      <alignment vertical="center" wrapText="1"/>
    </xf>
    <xf numFmtId="0" fontId="0" fillId="4" borderId="109" xfId="6" applyFont="1" applyBorder="1">
      <alignment vertical="center"/>
    </xf>
    <xf numFmtId="0" fontId="0" fillId="0" borderId="45" xfId="0" applyBorder="1" applyAlignment="1">
      <alignment horizontal="left" vertical="center"/>
    </xf>
    <xf numFmtId="0" fontId="0" fillId="0" borderId="0" xfId="1" applyFont="1" applyFill="1" applyBorder="1">
      <alignment vertical="center"/>
    </xf>
    <xf numFmtId="0" fontId="0" fillId="8" borderId="19" xfId="3" applyFont="1" applyFill="1" applyBorder="1">
      <alignment vertical="center"/>
    </xf>
    <xf numFmtId="0" fontId="13" fillId="15" borderId="19" xfId="0" applyFont="1" applyFill="1" applyBorder="1">
      <alignment vertical="center"/>
    </xf>
    <xf numFmtId="0" fontId="0" fillId="15" borderId="19" xfId="0" applyFill="1" applyBorder="1">
      <alignment vertical="center"/>
    </xf>
    <xf numFmtId="0" fontId="44" fillId="9" borderId="0" xfId="0" applyFont="1" applyFill="1">
      <alignment vertical="center"/>
    </xf>
    <xf numFmtId="0" fontId="0" fillId="9" borderId="78" xfId="0" applyFill="1" applyBorder="1">
      <alignment vertical="center"/>
    </xf>
    <xf numFmtId="0" fontId="0" fillId="9" borderId="95" xfId="0" applyFill="1" applyBorder="1">
      <alignment vertical="center"/>
    </xf>
    <xf numFmtId="0" fontId="0" fillId="9" borderId="63" xfId="0" applyFill="1" applyBorder="1">
      <alignment vertical="center"/>
    </xf>
    <xf numFmtId="0" fontId="0" fillId="9" borderId="96" xfId="0" applyFill="1" applyBorder="1">
      <alignment vertical="center"/>
    </xf>
    <xf numFmtId="0" fontId="0" fillId="9" borderId="97" xfId="0" applyFill="1" applyBorder="1">
      <alignment vertical="center"/>
    </xf>
    <xf numFmtId="0" fontId="0" fillId="9" borderId="79" xfId="0" applyFill="1" applyBorder="1">
      <alignment vertical="center"/>
    </xf>
    <xf numFmtId="0" fontId="0" fillId="9" borderId="100" xfId="0" applyFill="1" applyBorder="1">
      <alignment vertical="center"/>
    </xf>
    <xf numFmtId="0" fontId="0" fillId="9" borderId="99" xfId="0" applyFill="1" applyBorder="1">
      <alignment vertical="center"/>
    </xf>
    <xf numFmtId="0" fontId="0" fillId="9" borderId="78" xfId="1" applyFont="1" applyFill="1" applyBorder="1">
      <alignment vertical="center"/>
    </xf>
    <xf numFmtId="0" fontId="0" fillId="9" borderId="100" xfId="1" applyFont="1" applyFill="1" applyBorder="1">
      <alignment vertical="center"/>
    </xf>
    <xf numFmtId="0" fontId="0" fillId="9" borderId="79" xfId="1" applyFont="1" applyFill="1" applyBorder="1">
      <alignment vertical="center"/>
    </xf>
    <xf numFmtId="0" fontId="13" fillId="15" borderId="13" xfId="0" applyFont="1" applyFill="1" applyBorder="1">
      <alignment vertical="center"/>
    </xf>
    <xf numFmtId="0" fontId="0" fillId="9" borderId="79" xfId="3" applyFont="1" applyFill="1" applyBorder="1">
      <alignment vertical="center"/>
    </xf>
    <xf numFmtId="0" fontId="0" fillId="9" borderId="78" xfId="3" applyFont="1" applyFill="1" applyBorder="1">
      <alignment vertical="center"/>
    </xf>
    <xf numFmtId="0" fontId="0" fillId="9" borderId="100" xfId="3" applyFont="1" applyFill="1" applyBorder="1">
      <alignment vertical="center"/>
    </xf>
    <xf numFmtId="0" fontId="0" fillId="9" borderId="63" xfId="3" applyFont="1" applyFill="1" applyBorder="1">
      <alignment vertical="center"/>
    </xf>
    <xf numFmtId="0" fontId="0" fillId="9" borderId="102" xfId="0" applyFill="1" applyBorder="1">
      <alignment vertical="center"/>
    </xf>
    <xf numFmtId="0" fontId="0" fillId="9" borderId="0" xfId="0" applyFill="1">
      <alignment vertical="center"/>
    </xf>
    <xf numFmtId="0" fontId="0" fillId="9" borderId="45" xfId="0" applyFill="1" applyBorder="1">
      <alignment vertical="center"/>
    </xf>
    <xf numFmtId="0" fontId="13" fillId="15" borderId="5" xfId="0" applyFont="1" applyFill="1" applyBorder="1">
      <alignment vertical="center"/>
    </xf>
    <xf numFmtId="0" fontId="16" fillId="0" borderId="6" xfId="0" applyFont="1" applyBorder="1" applyAlignment="1">
      <alignment horizontal="justify" vertical="center"/>
    </xf>
    <xf numFmtId="0" fontId="31" fillId="0" borderId="3" xfId="0" applyFont="1" applyBorder="1">
      <alignment vertical="center"/>
    </xf>
    <xf numFmtId="38" fontId="6" fillId="11" borderId="110" xfId="15" applyFont="1" applyFill="1" applyBorder="1">
      <alignment vertical="center"/>
    </xf>
    <xf numFmtId="38" fontId="6" fillId="11" borderId="25" xfId="15" applyFont="1" applyFill="1" applyBorder="1">
      <alignment vertical="center"/>
    </xf>
    <xf numFmtId="0" fontId="0" fillId="0" borderId="64" xfId="0" applyBorder="1">
      <alignment vertical="center"/>
    </xf>
    <xf numFmtId="38" fontId="6" fillId="12" borderId="111" xfId="15" applyFont="1" applyFill="1" applyBorder="1" applyAlignment="1">
      <alignment horizontal="right" vertical="center"/>
    </xf>
    <xf numFmtId="0" fontId="6" fillId="0" borderId="112" xfId="0" applyFont="1" applyBorder="1">
      <alignment vertical="center"/>
    </xf>
    <xf numFmtId="0" fontId="16" fillId="0" borderId="22" xfId="0" applyFont="1" applyBorder="1" applyAlignment="1">
      <alignment horizontal="justify" vertical="center" wrapText="1"/>
    </xf>
    <xf numFmtId="0" fontId="16" fillId="0" borderId="54" xfId="0" applyFont="1" applyBorder="1" applyAlignment="1">
      <alignment horizontal="justify" vertical="center"/>
    </xf>
    <xf numFmtId="0" fontId="16" fillId="0" borderId="68" xfId="0" applyFont="1" applyBorder="1" applyAlignment="1">
      <alignment horizontal="justify" vertical="center"/>
    </xf>
    <xf numFmtId="0" fontId="31" fillId="0" borderId="9" xfId="0" applyFont="1" applyBorder="1">
      <alignment vertical="center"/>
    </xf>
    <xf numFmtId="38" fontId="6" fillId="11" borderId="44" xfId="15" applyFont="1" applyFill="1" applyBorder="1" applyAlignment="1">
      <alignment vertical="center"/>
    </xf>
    <xf numFmtId="0" fontId="6" fillId="12" borderId="27" xfId="0" applyFont="1" applyFill="1" applyBorder="1">
      <alignment vertical="center"/>
    </xf>
    <xf numFmtId="0" fontId="6" fillId="13" borderId="20" xfId="0" applyFont="1" applyFill="1" applyBorder="1" applyAlignment="1">
      <alignment vertical="center" wrapText="1"/>
    </xf>
    <xf numFmtId="178" fontId="6" fillId="11" borderId="54" xfId="0" applyNumberFormat="1" applyFont="1" applyFill="1" applyBorder="1">
      <alignment vertical="center"/>
    </xf>
    <xf numFmtId="0" fontId="6" fillId="0" borderId="68" xfId="0" applyFont="1" applyBorder="1">
      <alignment vertical="center"/>
    </xf>
    <xf numFmtId="0" fontId="15" fillId="0" borderId="44" xfId="0" applyFont="1" applyBorder="1" applyAlignment="1">
      <alignment horizontal="center" vertical="center"/>
    </xf>
    <xf numFmtId="0" fontId="15" fillId="0" borderId="27" xfId="0" applyFont="1" applyBorder="1" applyAlignment="1">
      <alignment horizontal="center" vertical="center"/>
    </xf>
    <xf numFmtId="0" fontId="15" fillId="0" borderId="42" xfId="0" applyFont="1" applyBorder="1" applyAlignment="1">
      <alignment horizontal="center" vertical="center"/>
    </xf>
    <xf numFmtId="0" fontId="15" fillId="0" borderId="29" xfId="0" applyFont="1" applyBorder="1" applyAlignment="1">
      <alignment horizontal="center" vertical="center"/>
    </xf>
    <xf numFmtId="0" fontId="15" fillId="0" borderId="103" xfId="0" applyFont="1" applyBorder="1" applyAlignment="1">
      <alignment horizontal="center" vertical="center"/>
    </xf>
    <xf numFmtId="0" fontId="15" fillId="0" borderId="104" xfId="0" applyFont="1" applyBorder="1" applyAlignment="1">
      <alignment horizontal="center" vertical="center"/>
    </xf>
    <xf numFmtId="0" fontId="0" fillId="0" borderId="22" xfId="0" applyBorder="1">
      <alignment vertical="center"/>
    </xf>
    <xf numFmtId="0" fontId="6" fillId="0" borderId="77" xfId="0" applyFont="1" applyBorder="1">
      <alignment vertical="center"/>
    </xf>
    <xf numFmtId="0" fontId="0" fillId="0" borderId="42" xfId="0" applyBorder="1">
      <alignment vertical="center"/>
    </xf>
    <xf numFmtId="0" fontId="6" fillId="12" borderId="29" xfId="0" applyFont="1" applyFill="1" applyBorder="1">
      <alignment vertical="center"/>
    </xf>
    <xf numFmtId="38" fontId="6" fillId="11" borderId="42" xfId="15" applyFont="1" applyFill="1" applyBorder="1">
      <alignment vertical="center"/>
    </xf>
    <xf numFmtId="0" fontId="28" fillId="0" borderId="22" xfId="0" applyFont="1" applyBorder="1" applyAlignment="1">
      <alignment horizontal="left" vertical="center" wrapText="1"/>
    </xf>
    <xf numFmtId="0" fontId="0" fillId="0" borderId="0" xfId="0" applyAlignment="1">
      <alignment vertical="top" wrapText="1"/>
    </xf>
    <xf numFmtId="0" fontId="8" fillId="0" borderId="0" xfId="0" applyFont="1" applyAlignment="1">
      <alignment horizontal="left" vertical="top" wrapText="1"/>
    </xf>
    <xf numFmtId="0" fontId="41" fillId="0" borderId="4" xfId="0" applyFont="1" applyBorder="1" applyAlignment="1">
      <alignment horizontal="center" vertical="center"/>
    </xf>
    <xf numFmtId="0" fontId="41" fillId="0" borderId="29" xfId="0" applyFont="1" applyBorder="1" applyAlignment="1">
      <alignment horizontal="center" vertical="center"/>
    </xf>
    <xf numFmtId="0" fontId="41" fillId="0" borderId="19" xfId="0" applyFont="1" applyBorder="1" applyAlignment="1">
      <alignment horizontal="center" vertical="center"/>
    </xf>
    <xf numFmtId="0" fontId="6" fillId="0" borderId="7" xfId="0" applyFont="1" applyBorder="1" applyAlignment="1">
      <alignment horizontal="center" vertical="center" wrapText="1"/>
    </xf>
    <xf numFmtId="0" fontId="6" fillId="0" borderId="9" xfId="0" applyFont="1" applyBorder="1" applyAlignment="1">
      <alignment horizontal="center" vertical="center" wrapText="1"/>
    </xf>
    <xf numFmtId="0" fontId="6" fillId="0" borderId="23" xfId="0" applyFont="1" applyBorder="1" applyAlignment="1">
      <alignment horizontal="left" vertical="center" wrapText="1"/>
    </xf>
    <xf numFmtId="0" fontId="6" fillId="0" borderId="22" xfId="0" applyFont="1" applyBorder="1" applyAlignment="1">
      <alignment horizontal="left" vertical="center" wrapText="1"/>
    </xf>
    <xf numFmtId="0" fontId="28" fillId="0" borderId="42" xfId="0" applyFont="1" applyBorder="1" applyAlignment="1">
      <alignment horizontal="left" wrapText="1"/>
    </xf>
    <xf numFmtId="0" fontId="6" fillId="0" borderId="29" xfId="0" applyFont="1" applyBorder="1" applyAlignment="1">
      <alignment horizontal="left" wrapText="1"/>
    </xf>
    <xf numFmtId="0" fontId="6" fillId="11" borderId="45" xfId="0" applyFont="1" applyFill="1" applyBorder="1" applyAlignment="1">
      <alignment horizontal="left" vertical="top" wrapText="1"/>
    </xf>
    <xf numFmtId="0" fontId="17" fillId="0" borderId="3" xfId="0" applyFont="1" applyBorder="1" applyAlignment="1">
      <alignment vertical="center" wrapText="1"/>
    </xf>
    <xf numFmtId="0" fontId="35" fillId="0" borderId="20" xfId="0" applyFont="1" applyBorder="1" applyAlignment="1">
      <alignment vertical="center" wrapText="1"/>
    </xf>
    <xf numFmtId="0" fontId="16" fillId="0" borderId="105" xfId="0" applyFont="1" applyBorder="1" applyAlignment="1">
      <alignment horizontal="justify" vertical="center"/>
    </xf>
    <xf numFmtId="0" fontId="16" fillId="0" borderId="106" xfId="0" applyFont="1" applyBorder="1" applyAlignment="1">
      <alignment horizontal="justify" vertical="center"/>
    </xf>
    <xf numFmtId="0" fontId="35" fillId="0" borderId="5" xfId="0" applyFont="1" applyBorder="1" applyAlignment="1">
      <alignment horizontal="left" vertical="center" wrapText="1"/>
    </xf>
    <xf numFmtId="0" fontId="35" fillId="0" borderId="36" xfId="0" applyFont="1" applyBorder="1" applyAlignment="1">
      <alignment horizontal="left" vertical="center" wrapText="1"/>
    </xf>
    <xf numFmtId="0" fontId="35" fillId="0" borderId="13" xfId="0" applyFont="1" applyBorder="1" applyAlignment="1">
      <alignment horizontal="left" vertical="center" wrapText="1"/>
    </xf>
    <xf numFmtId="0" fontId="35" fillId="0" borderId="39" xfId="0" applyFont="1" applyBorder="1" applyAlignment="1">
      <alignment horizontal="left" vertical="center" wrapText="1"/>
    </xf>
    <xf numFmtId="0" fontId="35" fillId="0" borderId="6" xfId="0" applyFont="1" applyBorder="1" applyAlignment="1">
      <alignment horizontal="left" vertical="center" wrapText="1"/>
    </xf>
    <xf numFmtId="0" fontId="35" fillId="0" borderId="27" xfId="0" applyFont="1" applyBorder="1" applyAlignment="1">
      <alignment horizontal="left" vertical="center" wrapText="1"/>
    </xf>
    <xf numFmtId="0" fontId="16" fillId="0" borderId="107" xfId="0" applyFont="1" applyBorder="1" applyAlignment="1">
      <alignment horizontal="justify" vertical="center"/>
    </xf>
    <xf numFmtId="0" fontId="16" fillId="0" borderId="108" xfId="0" applyFont="1" applyBorder="1" applyAlignment="1">
      <alignment horizontal="justify" vertical="center"/>
    </xf>
    <xf numFmtId="0" fontId="43" fillId="0" borderId="105" xfId="0" applyFont="1" applyBorder="1" applyAlignment="1">
      <alignment horizontal="justify" vertical="center"/>
    </xf>
    <xf numFmtId="0" fontId="33" fillId="0" borderId="106" xfId="0" applyFont="1" applyBorder="1" applyAlignment="1">
      <alignment horizontal="justify" vertical="center"/>
    </xf>
    <xf numFmtId="0" fontId="16" fillId="11" borderId="44" xfId="0" applyFont="1" applyFill="1" applyBorder="1" applyAlignment="1">
      <alignment horizontal="justify" vertical="center"/>
    </xf>
    <xf numFmtId="0" fontId="16" fillId="11" borderId="27" xfId="0" applyFont="1" applyFill="1" applyBorder="1" applyAlignment="1">
      <alignment horizontal="justify" vertical="center"/>
    </xf>
    <xf numFmtId="0" fontId="15" fillId="8" borderId="9" xfId="0" applyFont="1" applyFill="1" applyBorder="1" applyAlignment="1">
      <alignment horizontal="center" vertical="center"/>
    </xf>
    <xf numFmtId="0" fontId="42" fillId="0" borderId="19" xfId="0" applyFont="1" applyBorder="1" applyAlignment="1">
      <alignment horizontal="center" vertical="center"/>
    </xf>
    <xf numFmtId="0" fontId="42" fillId="0" borderId="4" xfId="0" applyFont="1" applyBorder="1" applyAlignment="1">
      <alignment horizontal="center" vertical="center"/>
    </xf>
    <xf numFmtId="0" fontId="42" fillId="0" borderId="29" xfId="0" applyFont="1" applyBorder="1" applyAlignment="1">
      <alignment horizontal="center" vertical="center"/>
    </xf>
    <xf numFmtId="0" fontId="6" fillId="0" borderId="44" xfId="0" applyFont="1" applyBorder="1">
      <alignment vertical="center"/>
    </xf>
    <xf numFmtId="0" fontId="6" fillId="0" borderId="27" xfId="0" applyFont="1" applyBorder="1">
      <alignment vertical="center"/>
    </xf>
    <xf numFmtId="0" fontId="15" fillId="9" borderId="12" xfId="0" applyFont="1" applyFill="1" applyBorder="1" applyAlignment="1">
      <alignment horizontal="center" vertical="center"/>
    </xf>
    <xf numFmtId="0" fontId="15" fillId="9" borderId="31" xfId="0" applyFont="1" applyFill="1" applyBorder="1" applyAlignment="1">
      <alignment horizontal="center" vertical="center"/>
    </xf>
    <xf numFmtId="0" fontId="15" fillId="9" borderId="69" xfId="0" applyFont="1" applyFill="1" applyBorder="1" applyAlignment="1">
      <alignment horizontal="center" vertical="center"/>
    </xf>
    <xf numFmtId="0" fontId="6" fillId="0" borderId="13" xfId="0" applyFont="1" applyBorder="1" applyAlignment="1">
      <alignment vertical="center" wrapText="1"/>
    </xf>
    <xf numFmtId="0" fontId="6" fillId="0" borderId="0" xfId="0" applyFont="1" applyAlignment="1">
      <alignment vertical="center" wrapText="1"/>
    </xf>
    <xf numFmtId="0" fontId="16" fillId="0" borderId="3" xfId="0" applyFont="1" applyBorder="1" applyAlignment="1">
      <alignment horizontal="justify" vertical="center"/>
    </xf>
    <xf numFmtId="0" fontId="16" fillId="0" borderId="4" xfId="0" applyFont="1" applyBorder="1" applyAlignment="1">
      <alignment horizontal="justify" vertical="center"/>
    </xf>
    <xf numFmtId="0" fontId="6" fillId="0" borderId="42" xfId="0" applyFont="1" applyBorder="1">
      <alignment vertical="center"/>
    </xf>
    <xf numFmtId="0" fontId="6" fillId="0" borderId="29" xfId="0" applyFont="1" applyBorder="1">
      <alignment vertical="center"/>
    </xf>
    <xf numFmtId="0" fontId="16" fillId="0" borderId="20" xfId="0" applyFont="1" applyBorder="1" applyAlignment="1">
      <alignment vertical="center" wrapText="1"/>
    </xf>
    <xf numFmtId="0" fontId="11" fillId="9" borderId="3" xfId="0" applyFont="1" applyFill="1" applyBorder="1" applyAlignment="1">
      <alignment horizontal="center" vertical="center"/>
    </xf>
    <xf numFmtId="0" fontId="11" fillId="9" borderId="19" xfId="0" applyFont="1" applyFill="1" applyBorder="1" applyAlignment="1">
      <alignment horizontal="center" vertical="center"/>
    </xf>
    <xf numFmtId="0" fontId="11" fillId="9" borderId="63" xfId="0" applyFont="1" applyFill="1" applyBorder="1" applyAlignment="1">
      <alignment horizontal="center" vertical="center"/>
    </xf>
    <xf numFmtId="0" fontId="12" fillId="6" borderId="3" xfId="0" applyFont="1" applyFill="1" applyBorder="1" applyAlignment="1">
      <alignment horizontal="center" vertical="center" wrapText="1"/>
    </xf>
    <xf numFmtId="0" fontId="12" fillId="6" borderId="3" xfId="0" applyFont="1" applyFill="1" applyBorder="1" applyAlignment="1">
      <alignment horizontal="center" vertical="center"/>
    </xf>
    <xf numFmtId="0" fontId="12" fillId="6" borderId="7" xfId="0" applyFont="1" applyFill="1" applyBorder="1" applyAlignment="1">
      <alignment horizontal="center" vertical="center"/>
    </xf>
    <xf numFmtId="0" fontId="6" fillId="0" borderId="3" xfId="0" applyFont="1" applyBorder="1">
      <alignment vertical="center"/>
    </xf>
    <xf numFmtId="0" fontId="6" fillId="0" borderId="4" xfId="0" applyFont="1" applyBorder="1">
      <alignment vertical="center"/>
    </xf>
    <xf numFmtId="0" fontId="6" fillId="11" borderId="49" xfId="0" applyFont="1" applyFill="1" applyBorder="1">
      <alignment vertical="center"/>
    </xf>
    <xf numFmtId="0" fontId="6" fillId="11" borderId="62" xfId="0" applyFont="1" applyFill="1" applyBorder="1">
      <alignment vertical="center"/>
    </xf>
    <xf numFmtId="0" fontId="6" fillId="11" borderId="50" xfId="0" applyFont="1" applyFill="1" applyBorder="1">
      <alignment vertical="center"/>
    </xf>
    <xf numFmtId="0" fontId="6" fillId="11" borderId="20" xfId="0" applyFont="1" applyFill="1" applyBorder="1">
      <alignment vertical="center"/>
    </xf>
    <xf numFmtId="0" fontId="6" fillId="11" borderId="43" xfId="0" applyFont="1" applyFill="1" applyBorder="1">
      <alignment vertical="center"/>
    </xf>
    <xf numFmtId="0" fontId="6" fillId="11" borderId="64" xfId="0" applyFont="1" applyFill="1" applyBorder="1">
      <alignment vertical="center"/>
    </xf>
    <xf numFmtId="0" fontId="12" fillId="6" borderId="8" xfId="0" applyFont="1" applyFill="1" applyBorder="1" applyAlignment="1">
      <alignment horizontal="center" vertical="center"/>
    </xf>
    <xf numFmtId="0" fontId="6" fillId="0" borderId="51" xfId="0" applyFont="1" applyBorder="1" applyAlignment="1">
      <alignment horizontal="left" vertical="top" wrapText="1"/>
    </xf>
    <xf numFmtId="0" fontId="6" fillId="0" borderId="23" xfId="0" applyFont="1" applyBorder="1" applyAlignment="1">
      <alignment horizontal="left" vertical="top" wrapText="1"/>
    </xf>
    <xf numFmtId="0" fontId="6" fillId="0" borderId="47" xfId="0" applyFont="1" applyBorder="1">
      <alignment vertical="center"/>
    </xf>
    <xf numFmtId="0" fontId="6" fillId="0" borderId="21" xfId="0" applyFont="1" applyBorder="1">
      <alignment vertical="center"/>
    </xf>
    <xf numFmtId="0" fontId="6" fillId="11" borderId="52" xfId="0" applyFont="1" applyFill="1" applyBorder="1" applyAlignment="1">
      <alignment horizontal="left" vertical="top" wrapText="1"/>
    </xf>
    <xf numFmtId="0" fontId="6" fillId="11" borderId="65" xfId="0" applyFont="1" applyFill="1" applyBorder="1" applyAlignment="1">
      <alignment horizontal="left" vertical="top" wrapText="1"/>
    </xf>
    <xf numFmtId="0" fontId="6" fillId="0" borderId="19" xfId="0" applyFont="1" applyBorder="1">
      <alignment vertical="center"/>
    </xf>
    <xf numFmtId="0" fontId="6" fillId="11" borderId="42" xfId="0" applyFont="1" applyFill="1" applyBorder="1">
      <alignment vertical="center"/>
    </xf>
    <xf numFmtId="0" fontId="6" fillId="11" borderId="29" xfId="0" applyFont="1" applyFill="1" applyBorder="1">
      <alignment vertical="center"/>
    </xf>
    <xf numFmtId="0" fontId="6" fillId="7" borderId="4" xfId="0" applyFont="1" applyFill="1" applyBorder="1" applyAlignment="1">
      <alignment horizontal="left" vertical="center"/>
    </xf>
    <xf numFmtId="0" fontId="6" fillId="7" borderId="19" xfId="0" applyFont="1" applyFill="1" applyBorder="1" applyAlignment="1">
      <alignment horizontal="left" vertical="center"/>
    </xf>
    <xf numFmtId="0" fontId="6" fillId="7" borderId="29" xfId="0" applyFont="1" applyFill="1" applyBorder="1" applyAlignment="1">
      <alignment horizontal="left" vertical="center"/>
    </xf>
    <xf numFmtId="0" fontId="6" fillId="7" borderId="63" xfId="0" applyFont="1" applyFill="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5" xfId="0" applyFont="1" applyBorder="1" applyAlignment="1">
      <alignment horizontal="left" vertical="center" wrapText="1"/>
    </xf>
    <xf numFmtId="0" fontId="6" fillId="0" borderId="13" xfId="0" applyFont="1" applyBorder="1" applyAlignment="1">
      <alignment horizontal="left" vertical="center" wrapText="1"/>
    </xf>
    <xf numFmtId="0" fontId="6" fillId="0" borderId="6" xfId="0" applyFont="1" applyBorder="1" applyAlignment="1">
      <alignment horizontal="left" vertical="center" wrapText="1"/>
    </xf>
    <xf numFmtId="49" fontId="6" fillId="11" borderId="50" xfId="0" applyNumberFormat="1" applyFont="1" applyFill="1" applyBorder="1">
      <alignment vertical="center"/>
    </xf>
    <xf numFmtId="49" fontId="6" fillId="11" borderId="20" xfId="0" applyNumberFormat="1" applyFont="1" applyFill="1" applyBorder="1">
      <alignment vertical="center"/>
    </xf>
    <xf numFmtId="0" fontId="2" fillId="11" borderId="50" xfId="14" applyFill="1" applyBorder="1">
      <alignment vertical="center"/>
    </xf>
    <xf numFmtId="0" fontId="38" fillId="0" borderId="4" xfId="0" applyFont="1" applyBorder="1" applyAlignment="1">
      <alignment horizontal="left" vertical="center"/>
    </xf>
    <xf numFmtId="0" fontId="30" fillId="0" borderId="29" xfId="0" applyFont="1" applyBorder="1" applyAlignment="1">
      <alignment horizontal="left" vertical="center"/>
    </xf>
    <xf numFmtId="0" fontId="30" fillId="0" borderId="4" xfId="0" applyFont="1" applyBorder="1" applyAlignment="1">
      <alignment horizontal="left" vertical="center"/>
    </xf>
    <xf numFmtId="0" fontId="6" fillId="13" borderId="20" xfId="0" applyFont="1" applyFill="1" applyBorder="1" applyAlignment="1">
      <alignment vertical="center" wrapText="1"/>
    </xf>
    <xf numFmtId="0" fontId="6" fillId="13" borderId="20" xfId="0" applyFont="1" applyFill="1" applyBorder="1">
      <alignment vertical="center"/>
    </xf>
    <xf numFmtId="0" fontId="6" fillId="0" borderId="14" xfId="0" applyFont="1" applyBorder="1" applyAlignment="1">
      <alignment vertical="center" wrapText="1"/>
    </xf>
    <xf numFmtId="0" fontId="6" fillId="0" borderId="8" xfId="0" applyFont="1" applyBorder="1" applyAlignment="1">
      <alignment vertical="center" wrapText="1"/>
    </xf>
    <xf numFmtId="0" fontId="6" fillId="0" borderId="3" xfId="0" applyFont="1" applyBorder="1" applyAlignment="1">
      <alignment horizontal="left" vertical="center" wrapText="1"/>
    </xf>
    <xf numFmtId="0" fontId="16" fillId="0" borderId="20" xfId="0" applyFont="1" applyBorder="1">
      <alignment vertical="center"/>
    </xf>
    <xf numFmtId="0" fontId="6" fillId="0" borderId="42" xfId="0" applyFont="1" applyBorder="1" applyAlignment="1">
      <alignment horizontal="center" vertical="center"/>
    </xf>
    <xf numFmtId="0" fontId="6" fillId="0" borderId="29" xfId="0" applyFont="1" applyBorder="1" applyAlignment="1">
      <alignment horizontal="center" vertical="center"/>
    </xf>
    <xf numFmtId="0" fontId="12" fillId="6" borderId="9" xfId="0" applyFont="1" applyFill="1" applyBorder="1" applyAlignment="1">
      <alignment horizontal="center" vertical="center"/>
    </xf>
    <xf numFmtId="0" fontId="14" fillId="8" borderId="3" xfId="0" applyFont="1" applyFill="1" applyBorder="1" applyAlignment="1">
      <alignment horizontal="left" vertical="center" wrapText="1"/>
    </xf>
    <xf numFmtId="176" fontId="14" fillId="8" borderId="3" xfId="11" applyNumberFormat="1" applyFont="1" applyFill="1" applyBorder="1" applyAlignment="1">
      <alignment horizontal="left" vertical="center" wrapText="1"/>
    </xf>
    <xf numFmtId="176" fontId="14" fillId="8" borderId="7" xfId="11" applyNumberFormat="1" applyFont="1" applyFill="1" applyBorder="1" applyAlignment="1">
      <alignment horizontal="left" vertical="center" wrapText="1"/>
    </xf>
    <xf numFmtId="0" fontId="16" fillId="0" borderId="4" xfId="0" applyFont="1" applyBorder="1" applyAlignment="1">
      <alignment vertical="center" wrapText="1"/>
    </xf>
    <xf numFmtId="0" fontId="16" fillId="0" borderId="29" xfId="0" applyFont="1" applyBorder="1" applyAlignment="1">
      <alignment vertical="center" wrapText="1"/>
    </xf>
    <xf numFmtId="176" fontId="14" fillId="8" borderId="8" xfId="11" applyNumberFormat="1" applyFont="1" applyFill="1" applyBorder="1" applyAlignment="1">
      <alignment horizontal="left" vertical="center" wrapText="1"/>
    </xf>
    <xf numFmtId="0" fontId="16" fillId="0" borderId="29" xfId="0" applyFont="1" applyBorder="1" applyAlignment="1">
      <alignment horizontal="justify" vertical="center"/>
    </xf>
    <xf numFmtId="0" fontId="6" fillId="0" borderId="15" xfId="0" applyFont="1" applyBorder="1" applyAlignment="1">
      <alignment vertical="center" wrapText="1"/>
    </xf>
    <xf numFmtId="0" fontId="6" fillId="0" borderId="34" xfId="0" applyFont="1" applyBorder="1" applyAlignment="1">
      <alignment vertical="center" wrapText="1"/>
    </xf>
    <xf numFmtId="0" fontId="6" fillId="0" borderId="9" xfId="0" applyFont="1" applyBorder="1" applyAlignment="1">
      <alignment horizontal="left" vertical="center" wrapText="1"/>
    </xf>
    <xf numFmtId="0" fontId="16" fillId="0" borderId="6" xfId="0" applyFont="1" applyBorder="1" applyAlignment="1">
      <alignment horizontal="justify" vertical="center"/>
    </xf>
    <xf numFmtId="0" fontId="20" fillId="0" borderId="3" xfId="0" applyFont="1" applyBorder="1" applyAlignment="1">
      <alignment horizontal="left" vertical="top" wrapText="1"/>
    </xf>
    <xf numFmtId="0" fontId="0" fillId="0" borderId="3" xfId="0" applyBorder="1" applyAlignment="1">
      <alignment horizontal="center" vertical="center" wrapText="1"/>
    </xf>
    <xf numFmtId="0" fontId="19" fillId="10" borderId="3" xfId="0" applyFont="1" applyFill="1" applyBorder="1" applyAlignment="1">
      <alignment horizontal="left" vertical="center" wrapText="1"/>
    </xf>
    <xf numFmtId="176" fontId="14" fillId="10" borderId="3" xfId="11" applyNumberFormat="1" applyFont="1" applyFill="1" applyBorder="1" applyAlignment="1">
      <alignment horizontal="left" vertical="center" wrapText="1"/>
    </xf>
    <xf numFmtId="0" fontId="0" fillId="0" borderId="3" xfId="0" applyBorder="1" applyAlignment="1">
      <alignment vertical="center" wrapText="1"/>
    </xf>
    <xf numFmtId="0" fontId="0" fillId="0" borderId="3" xfId="0" applyBorder="1" applyAlignment="1">
      <alignment horizontal="left" vertical="top" wrapText="1"/>
    </xf>
    <xf numFmtId="0" fontId="0" fillId="0" borderId="3" xfId="0" applyBorder="1" applyAlignment="1">
      <alignment horizontal="left"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16" fillId="0" borderId="10" xfId="0" applyFont="1" applyBorder="1" applyAlignment="1">
      <alignment horizontal="left" wrapText="1"/>
    </xf>
    <xf numFmtId="0" fontId="16" fillId="0" borderId="28" xfId="0" applyFont="1" applyBorder="1" applyAlignment="1">
      <alignment horizontal="left" wrapText="1"/>
    </xf>
    <xf numFmtId="0" fontId="16" fillId="0" borderId="66" xfId="0" applyFont="1" applyBorder="1" applyAlignment="1">
      <alignment horizontal="left" wrapText="1"/>
    </xf>
    <xf numFmtId="0" fontId="16" fillId="11" borderId="25" xfId="0" applyFont="1" applyFill="1" applyBorder="1" applyAlignment="1">
      <alignment horizontal="left" vertical="top" wrapText="1"/>
    </xf>
    <xf numFmtId="0" fontId="16" fillId="11" borderId="46" xfId="0" applyFont="1" applyFill="1" applyBorder="1" applyAlignment="1">
      <alignment horizontal="left" vertical="top" wrapText="1"/>
    </xf>
    <xf numFmtId="0" fontId="16" fillId="11" borderId="73" xfId="0" applyFont="1" applyFill="1" applyBorder="1" applyAlignment="1">
      <alignment horizontal="left" vertical="top" wrapText="1"/>
    </xf>
    <xf numFmtId="0" fontId="6" fillId="0" borderId="10"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66" xfId="0" applyFont="1" applyBorder="1" applyAlignment="1">
      <alignment horizontal="center" vertical="center" wrapText="1"/>
    </xf>
    <xf numFmtId="0" fontId="16" fillId="0" borderId="24" xfId="0" applyFont="1" applyBorder="1" applyAlignment="1">
      <alignment horizontal="left" vertical="top" wrapText="1"/>
    </xf>
    <xf numFmtId="0" fontId="16" fillId="0" borderId="0" xfId="0" applyFont="1" applyAlignment="1">
      <alignment horizontal="left" vertical="top" wrapText="1"/>
    </xf>
    <xf numFmtId="0" fontId="16" fillId="0" borderId="39" xfId="0" applyFont="1" applyBorder="1" applyAlignment="1">
      <alignment horizontal="left" vertical="top" wrapText="1"/>
    </xf>
    <xf numFmtId="0" fontId="6" fillId="0" borderId="3" xfId="0" applyFont="1" applyBorder="1" applyAlignment="1">
      <alignment horizontal="center" vertical="center"/>
    </xf>
    <xf numFmtId="0" fontId="6" fillId="0" borderId="11" xfId="0" applyFont="1" applyBorder="1" applyAlignment="1">
      <alignment horizontal="center" vertical="center"/>
    </xf>
    <xf numFmtId="0" fontId="6" fillId="0" borderId="20" xfId="0" applyFont="1" applyBorder="1" applyAlignment="1">
      <alignment horizontal="left" vertical="center" wrapText="1"/>
    </xf>
    <xf numFmtId="0" fontId="6" fillId="0" borderId="30" xfId="0" applyFont="1" applyBorder="1" applyAlignment="1">
      <alignment horizontal="left" vertical="center" wrapText="1"/>
    </xf>
    <xf numFmtId="0" fontId="6" fillId="0" borderId="9" xfId="0" applyFont="1" applyBorder="1" applyAlignment="1">
      <alignment horizontal="center" vertical="center"/>
    </xf>
    <xf numFmtId="0" fontId="6" fillId="0" borderId="4" xfId="0" applyFont="1" applyBorder="1" applyAlignment="1">
      <alignment horizontal="left" vertical="center" wrapText="1"/>
    </xf>
    <xf numFmtId="0" fontId="6" fillId="0" borderId="23"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6" xfId="0" applyFont="1" applyBorder="1" applyAlignment="1">
      <alignment horizontal="left" vertical="center" wrapText="1"/>
    </xf>
    <xf numFmtId="0" fontId="6" fillId="0" borderId="35" xfId="0" applyFont="1" applyBorder="1" applyAlignment="1">
      <alignment horizontal="left" vertical="center" wrapText="1"/>
    </xf>
    <xf numFmtId="0" fontId="6" fillId="0" borderId="29" xfId="0" applyFont="1" applyBorder="1" applyAlignment="1">
      <alignment horizontal="left" vertical="center" wrapText="1"/>
    </xf>
    <xf numFmtId="0" fontId="6" fillId="0" borderId="15" xfId="0" applyFont="1" applyBorder="1" applyAlignment="1">
      <alignment horizontal="left" vertical="center" wrapText="1"/>
    </xf>
    <xf numFmtId="0" fontId="6" fillId="0" borderId="34" xfId="0" applyFont="1" applyBorder="1" applyAlignment="1">
      <alignment horizontal="left" vertical="center" wrapText="1"/>
    </xf>
    <xf numFmtId="0" fontId="6" fillId="0" borderId="27" xfId="0" applyFont="1" applyBorder="1" applyAlignment="1">
      <alignment horizontal="left" vertical="center" wrapText="1"/>
    </xf>
    <xf numFmtId="0" fontId="6" fillId="0" borderId="36" xfId="0" applyFont="1" applyBorder="1" applyAlignment="1">
      <alignment horizontal="left" vertical="center" wrapText="1"/>
    </xf>
    <xf numFmtId="0" fontId="6" fillId="0" borderId="9" xfId="0" applyFont="1" applyBorder="1" applyAlignment="1">
      <alignment vertical="center" wrapText="1"/>
    </xf>
    <xf numFmtId="0" fontId="6" fillId="0" borderId="7" xfId="0" applyFont="1" applyBorder="1" applyAlignment="1">
      <alignment vertical="center" wrapText="1"/>
    </xf>
    <xf numFmtId="0" fontId="16" fillId="0" borderId="62" xfId="0" applyFont="1" applyBorder="1" applyAlignment="1">
      <alignment vertical="center" wrapText="1"/>
    </xf>
    <xf numFmtId="0" fontId="14" fillId="8" borderId="7" xfId="0" applyFont="1" applyFill="1" applyBorder="1" applyAlignment="1">
      <alignment horizontal="left" vertical="center" wrapText="1"/>
    </xf>
    <xf numFmtId="0" fontId="15" fillId="9" borderId="10" xfId="0" applyFont="1" applyFill="1" applyBorder="1" applyAlignment="1">
      <alignment horizontal="center" vertical="center"/>
    </xf>
    <xf numFmtId="0" fontId="15" fillId="9" borderId="28" xfId="0" applyFont="1" applyFill="1" applyBorder="1" applyAlignment="1">
      <alignment horizontal="center" vertical="center"/>
    </xf>
    <xf numFmtId="0" fontId="15" fillId="9" borderId="66" xfId="0" applyFont="1" applyFill="1" applyBorder="1" applyAlignment="1">
      <alignment horizontal="center" vertical="center"/>
    </xf>
    <xf numFmtId="0" fontId="16" fillId="0" borderId="9" xfId="0" applyFont="1" applyBorder="1" applyAlignment="1">
      <alignment horizontal="left" vertical="center"/>
    </xf>
    <xf numFmtId="0" fontId="16" fillId="0" borderId="22" xfId="0" applyFont="1" applyBorder="1" applyAlignment="1">
      <alignment horizontal="left" vertical="center"/>
    </xf>
    <xf numFmtId="0" fontId="6" fillId="0" borderId="11" xfId="0" applyFont="1" applyBorder="1" applyAlignment="1">
      <alignment horizontal="left" vertical="center" wrapText="1"/>
    </xf>
    <xf numFmtId="0" fontId="35" fillId="0" borderId="4" xfId="0" applyFont="1" applyBorder="1" applyAlignment="1">
      <alignment vertical="center" wrapText="1"/>
    </xf>
    <xf numFmtId="0" fontId="35" fillId="0" borderId="29" xfId="0" applyFont="1" applyBorder="1" applyAlignment="1">
      <alignment vertical="center" wrapText="1"/>
    </xf>
    <xf numFmtId="0" fontId="6" fillId="0" borderId="21" xfId="0" applyFont="1" applyBorder="1" applyAlignment="1">
      <alignment vertical="center" wrapText="1"/>
    </xf>
    <xf numFmtId="0" fontId="6" fillId="0" borderId="17" xfId="0" applyFont="1" applyBorder="1" applyAlignment="1">
      <alignment horizontal="center" vertical="center" wrapText="1"/>
    </xf>
    <xf numFmtId="0" fontId="6" fillId="0" borderId="47" xfId="0" applyFont="1" applyBorder="1" applyAlignment="1">
      <alignment horizontal="left" vertical="center"/>
    </xf>
    <xf numFmtId="0" fontId="6" fillId="0" borderId="21" xfId="0" applyFont="1" applyBorder="1" applyAlignment="1">
      <alignment horizontal="left" vertical="center"/>
    </xf>
    <xf numFmtId="177" fontId="6" fillId="0" borderId="42" xfId="0" applyNumberFormat="1" applyFont="1" applyBorder="1" applyAlignment="1">
      <alignment horizontal="center" vertical="center" wrapText="1"/>
    </xf>
    <xf numFmtId="177" fontId="6" fillId="0" borderId="29" xfId="0" applyNumberFormat="1" applyFont="1" applyBorder="1" applyAlignment="1">
      <alignment horizontal="center" vertical="center" wrapText="1"/>
    </xf>
    <xf numFmtId="0" fontId="16" fillId="12" borderId="12" xfId="0" applyFont="1" applyFill="1" applyBorder="1" applyAlignment="1">
      <alignment horizontal="left" wrapText="1"/>
    </xf>
    <xf numFmtId="0" fontId="16" fillId="12" borderId="31" xfId="0" applyFont="1" applyFill="1" applyBorder="1" applyAlignment="1">
      <alignment horizontal="left" wrapText="1"/>
    </xf>
    <xf numFmtId="0" fontId="16" fillId="12" borderId="69" xfId="0" applyFont="1" applyFill="1" applyBorder="1" applyAlignment="1">
      <alignment horizontal="left" wrapText="1"/>
    </xf>
    <xf numFmtId="0" fontId="16" fillId="11" borderId="12" xfId="0" applyFont="1" applyFill="1" applyBorder="1" applyAlignment="1">
      <alignment horizontal="left" vertical="top" wrapText="1"/>
    </xf>
    <xf numFmtId="0" fontId="16" fillId="11" borderId="31" xfId="0" applyFont="1" applyFill="1" applyBorder="1" applyAlignment="1">
      <alignment horizontal="left" vertical="top" wrapText="1"/>
    </xf>
    <xf numFmtId="0" fontId="16" fillId="11" borderId="69" xfId="0" applyFont="1" applyFill="1" applyBorder="1" applyAlignment="1">
      <alignment horizontal="left" vertical="top" wrapText="1"/>
    </xf>
    <xf numFmtId="0" fontId="6" fillId="0" borderId="0" xfId="0" applyFont="1" applyAlignment="1">
      <alignment horizontal="center" vertical="center" wrapText="1"/>
    </xf>
    <xf numFmtId="0" fontId="6" fillId="0" borderId="19" xfId="11" applyFont="1" applyBorder="1" applyAlignment="1">
      <alignment horizontal="left" vertical="center"/>
    </xf>
    <xf numFmtId="0" fontId="6" fillId="0" borderId="29" xfId="11" applyFont="1" applyBorder="1" applyAlignment="1">
      <alignment horizontal="left" vertical="center"/>
    </xf>
    <xf numFmtId="0" fontId="6" fillId="0" borderId="26" xfId="11" applyFont="1" applyBorder="1" applyAlignment="1">
      <alignment horizontal="left" vertical="center" wrapText="1"/>
    </xf>
    <xf numFmtId="0" fontId="6" fillId="11" borderId="47" xfId="0" applyFont="1" applyFill="1" applyBorder="1" applyAlignment="1">
      <alignment horizontal="left" vertical="top" wrapText="1"/>
    </xf>
    <xf numFmtId="0" fontId="6" fillId="11" borderId="21" xfId="0" applyFont="1" applyFill="1" applyBorder="1" applyAlignment="1">
      <alignment horizontal="left" vertical="top" wrapText="1"/>
    </xf>
    <xf numFmtId="0" fontId="6" fillId="0" borderId="5" xfId="11" applyFont="1" applyBorder="1" applyAlignment="1">
      <alignment horizontal="left" vertical="center"/>
    </xf>
    <xf numFmtId="0" fontId="6" fillId="0" borderId="36" xfId="11" applyFont="1" applyBorder="1" applyAlignment="1">
      <alignment horizontal="left" vertical="center"/>
    </xf>
    <xf numFmtId="0" fontId="6" fillId="0" borderId="13" xfId="11" applyFont="1" applyBorder="1" applyAlignment="1">
      <alignment horizontal="left" vertical="center"/>
    </xf>
    <xf numFmtId="0" fontId="6" fillId="0" borderId="39" xfId="11" applyFont="1" applyBorder="1" applyAlignment="1">
      <alignment horizontal="left" vertical="center"/>
    </xf>
    <xf numFmtId="0" fontId="6" fillId="0" borderId="37" xfId="0" applyFont="1" applyBorder="1" applyAlignment="1">
      <alignment horizontal="left" vertical="center" wrapText="1"/>
    </xf>
    <xf numFmtId="0" fontId="6" fillId="0" borderId="38" xfId="0" applyFont="1" applyBorder="1" applyAlignment="1">
      <alignment horizontal="left" vertical="center" wrapText="1"/>
    </xf>
    <xf numFmtId="0" fontId="42" fillId="0" borderId="26" xfId="0" applyFont="1" applyBorder="1" applyAlignment="1">
      <alignment horizontal="center" vertical="center" wrapText="1"/>
    </xf>
    <xf numFmtId="0" fontId="42" fillId="0" borderId="36" xfId="0" applyFont="1" applyBorder="1" applyAlignment="1">
      <alignment horizontal="center" vertical="center" wrapText="1"/>
    </xf>
    <xf numFmtId="0" fontId="42" fillId="0" borderId="45" xfId="0" applyFont="1" applyBorder="1" applyAlignment="1">
      <alignment horizontal="center" vertical="center" wrapText="1"/>
    </xf>
    <xf numFmtId="0" fontId="42" fillId="0" borderId="27" xfId="0" applyFont="1" applyBorder="1" applyAlignment="1">
      <alignment horizontal="center" vertical="center" wrapText="1"/>
    </xf>
    <xf numFmtId="0" fontId="18" fillId="0" borderId="19" xfId="0" applyFont="1" applyBorder="1" applyAlignment="1">
      <alignment horizontal="left" vertical="center" wrapText="1"/>
    </xf>
    <xf numFmtId="0" fontId="18" fillId="0" borderId="19" xfId="0" applyFont="1" applyBorder="1" applyAlignment="1">
      <alignment horizontal="left" vertical="center"/>
    </xf>
    <xf numFmtId="0" fontId="18" fillId="0" borderId="63" xfId="0" applyFont="1" applyBorder="1" applyAlignment="1">
      <alignment horizontal="left" vertical="center"/>
    </xf>
    <xf numFmtId="0" fontId="6" fillId="0" borderId="41" xfId="11" applyFont="1" applyBorder="1" applyAlignment="1">
      <alignment horizontal="left" vertical="center"/>
    </xf>
    <xf numFmtId="0" fontId="6" fillId="0" borderId="75" xfId="11" applyFont="1" applyBorder="1" applyAlignment="1">
      <alignment horizontal="left" vertical="center"/>
    </xf>
    <xf numFmtId="0" fontId="6" fillId="0" borderId="1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9" xfId="0" applyFont="1" applyBorder="1" applyAlignment="1">
      <alignment horizontal="left" vertical="center" wrapText="1"/>
    </xf>
    <xf numFmtId="0" fontId="6" fillId="0" borderId="21" xfId="0" applyFont="1" applyBorder="1" applyAlignment="1">
      <alignment horizontal="left" vertical="center" wrapText="1"/>
    </xf>
    <xf numFmtId="0" fontId="6" fillId="0" borderId="32" xfId="0" applyFont="1" applyBorder="1" applyAlignment="1">
      <alignment horizontal="left" vertical="center" wrapText="1"/>
    </xf>
    <xf numFmtId="0" fontId="6" fillId="0" borderId="18"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3" xfId="0" applyFont="1" applyBorder="1" applyAlignment="1">
      <alignment vertical="center" wrapText="1"/>
    </xf>
    <xf numFmtId="0" fontId="6" fillId="0" borderId="22" xfId="0" applyFont="1" applyBorder="1" applyAlignment="1">
      <alignment vertical="center" wrapText="1"/>
    </xf>
    <xf numFmtId="0" fontId="35" fillId="0" borderId="3" xfId="0" applyFont="1" applyBorder="1" applyAlignment="1">
      <alignment vertical="center" wrapText="1"/>
    </xf>
    <xf numFmtId="0" fontId="17" fillId="0" borderId="20" xfId="0" applyFont="1" applyBorder="1" applyAlignment="1">
      <alignment vertical="center" wrapText="1"/>
    </xf>
    <xf numFmtId="0" fontId="0" fillId="0" borderId="86" xfId="0" applyBorder="1" applyAlignment="1">
      <alignment horizontal="center" vertical="center"/>
    </xf>
    <xf numFmtId="0" fontId="0" fillId="0" borderId="87" xfId="0" applyBorder="1" applyAlignment="1">
      <alignment horizontal="left" vertical="center"/>
    </xf>
    <xf numFmtId="0" fontId="0" fillId="0" borderId="19" xfId="0" applyBorder="1" applyAlignment="1">
      <alignment horizontal="left" vertical="center" wrapText="1"/>
    </xf>
    <xf numFmtId="0" fontId="0" fillId="0" borderId="19" xfId="0" applyBorder="1" applyAlignment="1">
      <alignment horizontal="left" vertical="center"/>
    </xf>
    <xf numFmtId="0" fontId="0" fillId="0" borderId="90" xfId="0" applyBorder="1" applyAlignment="1">
      <alignment horizontal="left" vertical="center"/>
    </xf>
    <xf numFmtId="0" fontId="0" fillId="0" borderId="0" xfId="0" applyAlignment="1">
      <alignment horizontal="left" vertical="center"/>
    </xf>
    <xf numFmtId="0" fontId="0" fillId="0" borderId="83" xfId="0" applyBorder="1" applyAlignment="1">
      <alignment horizontal="left" vertical="center" wrapText="1"/>
    </xf>
    <xf numFmtId="0" fontId="0" fillId="0" borderId="13" xfId="0" applyBorder="1" applyAlignment="1">
      <alignment horizontal="left" vertical="center" wrapText="1"/>
    </xf>
  </cellXfs>
  <cellStyles count="16">
    <cellStyle name="20% - アクセント 1" xfId="1" builtinId="30"/>
    <cellStyle name="20% - アクセント 1 2" xfId="2" xr:uid="{00000000-0005-0000-0000-000001000000}"/>
    <cellStyle name="20% - アクセント 3" xfId="3" builtinId="38"/>
    <cellStyle name="20% - アクセント 3 2" xfId="4" xr:uid="{00000000-0005-0000-0000-000003000000}"/>
    <cellStyle name="ハイパーリンク" xfId="14" builtinId="8"/>
    <cellStyle name="ハイパーリンク 2" xfId="5" xr:uid="{00000000-0005-0000-0000-000005000000}"/>
    <cellStyle name="メモ" xfId="6" builtinId="10"/>
    <cellStyle name="メモ 2" xfId="7" xr:uid="{00000000-0005-0000-0000-000007000000}"/>
    <cellStyle name="桁区切り" xfId="15" builtinId="6"/>
    <cellStyle name="桁区切り 2" xfId="10" xr:uid="{00000000-0005-0000-0000-000009000000}"/>
    <cellStyle name="入力" xfId="8" builtinId="20"/>
    <cellStyle name="入力 2" xfId="9" xr:uid="{00000000-0005-0000-0000-00000B000000}"/>
    <cellStyle name="標準" xfId="0" builtinId="0"/>
    <cellStyle name="標準 2" xfId="11" xr:uid="{00000000-0005-0000-0000-00000D000000}"/>
    <cellStyle name="標準 2 2" xfId="12" xr:uid="{00000000-0005-0000-0000-00000E000000}"/>
    <cellStyle name="標準 3" xfId="13"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計算用シート!$B$3</c:f>
              <c:strCache>
                <c:ptCount val="1"/>
                <c:pt idx="0">
                  <c:v>起工測量</c:v>
                </c:pt>
              </c:strCache>
            </c:strRef>
          </c:tx>
          <c:spPr>
            <a:solidFill>
              <a:srgbClr val="5B9BD5"/>
            </a:solidFill>
            <a:ln w="25400">
              <a:noFill/>
            </a:ln>
          </c:spPr>
          <c:invertIfNegative val="0"/>
          <c:cat>
            <c:strRef>
              <c:f>計算用シート!$A$4:$A$5</c:f>
              <c:strCache>
                <c:ptCount val="2"/>
                <c:pt idx="0">
                  <c:v>従来</c:v>
                </c:pt>
                <c:pt idx="1">
                  <c:v>ＩＣＴ</c:v>
                </c:pt>
              </c:strCache>
            </c:strRef>
          </c:cat>
          <c:val>
            <c:numRef>
              <c:f>計算用シート!$B$4:$B$5</c:f>
              <c:numCache>
                <c:formatCode>General</c:formatCode>
                <c:ptCount val="2"/>
                <c:pt idx="0">
                  <c:v>0</c:v>
                </c:pt>
                <c:pt idx="1">
                  <c:v>0</c:v>
                </c:pt>
              </c:numCache>
            </c:numRef>
          </c:val>
          <c:extLst>
            <c:ext xmlns:c16="http://schemas.microsoft.com/office/drawing/2014/chart" uri="{C3380CC4-5D6E-409C-BE32-E72D297353CC}">
              <c16:uniqueId val="{00000000-4E32-4897-B108-0115714EBD6A}"/>
            </c:ext>
          </c:extLst>
        </c:ser>
        <c:ser>
          <c:idx val="1"/>
          <c:order val="1"/>
          <c:tx>
            <c:strRef>
              <c:f>計算用シート!$C$3</c:f>
              <c:strCache>
                <c:ptCount val="1"/>
                <c:pt idx="0">
                  <c:v>準備工・施工管理</c:v>
                </c:pt>
              </c:strCache>
            </c:strRef>
          </c:tx>
          <c:spPr>
            <a:solidFill>
              <a:srgbClr val="ED7D31"/>
            </a:solidFill>
            <a:ln w="25400">
              <a:noFill/>
            </a:ln>
          </c:spPr>
          <c:invertIfNegative val="0"/>
          <c:cat>
            <c:strRef>
              <c:f>計算用シート!$A$4:$A$5</c:f>
              <c:strCache>
                <c:ptCount val="2"/>
                <c:pt idx="0">
                  <c:v>従来</c:v>
                </c:pt>
                <c:pt idx="1">
                  <c:v>ＩＣＴ</c:v>
                </c:pt>
              </c:strCache>
            </c:strRef>
          </c:cat>
          <c:val>
            <c:numRef>
              <c:f>計算用シート!$C$4:$C$5</c:f>
              <c:numCache>
                <c:formatCode>General</c:formatCode>
                <c:ptCount val="2"/>
                <c:pt idx="0">
                  <c:v>0</c:v>
                </c:pt>
                <c:pt idx="1">
                  <c:v>0</c:v>
                </c:pt>
              </c:numCache>
            </c:numRef>
          </c:val>
          <c:extLst>
            <c:ext xmlns:c16="http://schemas.microsoft.com/office/drawing/2014/chart" uri="{C3380CC4-5D6E-409C-BE32-E72D297353CC}">
              <c16:uniqueId val="{00000001-4E32-4897-B108-0115714EBD6A}"/>
            </c:ext>
          </c:extLst>
        </c:ser>
        <c:ser>
          <c:idx val="2"/>
          <c:order val="2"/>
          <c:tx>
            <c:strRef>
              <c:f>計算用シート!$D$3</c:f>
              <c:strCache>
                <c:ptCount val="1"/>
                <c:pt idx="0">
                  <c:v>施工</c:v>
                </c:pt>
              </c:strCache>
            </c:strRef>
          </c:tx>
          <c:spPr>
            <a:solidFill>
              <a:srgbClr val="A5A5A5"/>
            </a:solidFill>
            <a:ln w="25400">
              <a:noFill/>
            </a:ln>
          </c:spPr>
          <c:invertIfNegative val="0"/>
          <c:cat>
            <c:strRef>
              <c:f>計算用シート!$A$4:$A$5</c:f>
              <c:strCache>
                <c:ptCount val="2"/>
                <c:pt idx="0">
                  <c:v>従来</c:v>
                </c:pt>
                <c:pt idx="1">
                  <c:v>ＩＣＴ</c:v>
                </c:pt>
              </c:strCache>
            </c:strRef>
          </c:cat>
          <c:val>
            <c:numRef>
              <c:f>計算用シート!$D$4:$D$5</c:f>
              <c:numCache>
                <c:formatCode>General</c:formatCode>
                <c:ptCount val="2"/>
                <c:pt idx="0">
                  <c:v>0</c:v>
                </c:pt>
                <c:pt idx="1">
                  <c:v>0</c:v>
                </c:pt>
              </c:numCache>
            </c:numRef>
          </c:val>
          <c:extLst>
            <c:ext xmlns:c16="http://schemas.microsoft.com/office/drawing/2014/chart" uri="{C3380CC4-5D6E-409C-BE32-E72D297353CC}">
              <c16:uniqueId val="{00000002-4E32-4897-B108-0115714EBD6A}"/>
            </c:ext>
          </c:extLst>
        </c:ser>
        <c:ser>
          <c:idx val="3"/>
          <c:order val="3"/>
          <c:tx>
            <c:strRef>
              <c:f>計算用シート!$E$3</c:f>
              <c:strCache>
                <c:ptCount val="1"/>
                <c:pt idx="0">
                  <c:v>出来形計測</c:v>
                </c:pt>
              </c:strCache>
            </c:strRef>
          </c:tx>
          <c:spPr>
            <a:solidFill>
              <a:srgbClr val="FFC000"/>
            </a:solidFill>
            <a:ln w="25400">
              <a:noFill/>
            </a:ln>
          </c:spPr>
          <c:invertIfNegative val="0"/>
          <c:cat>
            <c:strRef>
              <c:f>計算用シート!$A$4:$A$5</c:f>
              <c:strCache>
                <c:ptCount val="2"/>
                <c:pt idx="0">
                  <c:v>従来</c:v>
                </c:pt>
                <c:pt idx="1">
                  <c:v>ＩＣＴ</c:v>
                </c:pt>
              </c:strCache>
            </c:strRef>
          </c:cat>
          <c:val>
            <c:numRef>
              <c:f>計算用シート!$E$4:$E$5</c:f>
              <c:numCache>
                <c:formatCode>General</c:formatCode>
                <c:ptCount val="2"/>
                <c:pt idx="0">
                  <c:v>0</c:v>
                </c:pt>
                <c:pt idx="1">
                  <c:v>0</c:v>
                </c:pt>
              </c:numCache>
            </c:numRef>
          </c:val>
          <c:extLst>
            <c:ext xmlns:c16="http://schemas.microsoft.com/office/drawing/2014/chart" uri="{C3380CC4-5D6E-409C-BE32-E72D297353CC}">
              <c16:uniqueId val="{00000003-4E32-4897-B108-0115714EBD6A}"/>
            </c:ext>
          </c:extLst>
        </c:ser>
        <c:ser>
          <c:idx val="4"/>
          <c:order val="4"/>
          <c:tx>
            <c:strRef>
              <c:f>計算用シート!$F$3</c:f>
              <c:strCache>
                <c:ptCount val="1"/>
                <c:pt idx="0">
                  <c:v>帳票作成・電子納品</c:v>
                </c:pt>
              </c:strCache>
            </c:strRef>
          </c:tx>
          <c:spPr>
            <a:solidFill>
              <a:srgbClr val="4472C4"/>
            </a:solidFill>
            <a:ln w="25400">
              <a:noFill/>
            </a:ln>
          </c:spPr>
          <c:invertIfNegative val="0"/>
          <c:cat>
            <c:strRef>
              <c:f>計算用シート!$A$4:$A$5</c:f>
              <c:strCache>
                <c:ptCount val="2"/>
                <c:pt idx="0">
                  <c:v>従来</c:v>
                </c:pt>
                <c:pt idx="1">
                  <c:v>ＩＣＴ</c:v>
                </c:pt>
              </c:strCache>
            </c:strRef>
          </c:cat>
          <c:val>
            <c:numRef>
              <c:f>計算用シート!$F$4:$F$5</c:f>
              <c:numCache>
                <c:formatCode>General</c:formatCode>
                <c:ptCount val="2"/>
                <c:pt idx="0">
                  <c:v>0</c:v>
                </c:pt>
                <c:pt idx="1">
                  <c:v>0</c:v>
                </c:pt>
              </c:numCache>
            </c:numRef>
          </c:val>
          <c:extLst>
            <c:ext xmlns:c16="http://schemas.microsoft.com/office/drawing/2014/chart" uri="{C3380CC4-5D6E-409C-BE32-E72D297353CC}">
              <c16:uniqueId val="{00000004-4E32-4897-B108-0115714EBD6A}"/>
            </c:ext>
          </c:extLst>
        </c:ser>
        <c:dLbls>
          <c:showLegendKey val="0"/>
          <c:showVal val="0"/>
          <c:showCatName val="0"/>
          <c:showSerName val="0"/>
          <c:showPercent val="0"/>
          <c:showBubbleSize val="0"/>
        </c:dLbls>
        <c:gapWidth val="55"/>
        <c:overlap val="100"/>
        <c:axId val="1"/>
        <c:axId val="2"/>
        <c:extLst>
          <c:ext xmlns:c15="http://schemas.microsoft.com/office/drawing/2012/chart" uri="{02D57815-91ED-43cb-92C2-25804820EDAC}">
            <c15:filteredBarSeries>
              <c15:ser>
                <c:idx val="5"/>
                <c:order val="5"/>
                <c:tx>
                  <c:strRef>
                    <c:extLst>
                      <c:ext uri="{02D57815-91ED-43cb-92C2-25804820EDAC}">
                        <c15:formulaRef>
                          <c15:sqref>計算用シート!$F$3</c15:sqref>
                        </c15:formulaRef>
                      </c:ext>
                    </c:extLst>
                    <c:strCache>
                      <c:ptCount val="1"/>
                      <c:pt idx="0">
                        <c:v>帳票作成・電子納品</c:v>
                      </c:pt>
                    </c:strCache>
                  </c:strRef>
                </c:tx>
                <c:spPr>
                  <a:solidFill>
                    <a:srgbClr val="70AD47"/>
                  </a:solidFill>
                  <a:ln w="25400">
                    <a:noFill/>
                  </a:ln>
                </c:spPr>
                <c:invertIfNegative val="0"/>
                <c:cat>
                  <c:strRef>
                    <c:extLst>
                      <c:ext uri="{02D57815-91ED-43cb-92C2-25804820EDAC}">
                        <c15:formulaRef>
                          <c15:sqref>計算用シート!$A$4:$A$5</c15:sqref>
                        </c15:formulaRef>
                      </c:ext>
                    </c:extLst>
                    <c:strCache>
                      <c:ptCount val="2"/>
                      <c:pt idx="0">
                        <c:v>従来</c:v>
                      </c:pt>
                      <c:pt idx="1">
                        <c:v>ＩＣＴ</c:v>
                      </c:pt>
                    </c:strCache>
                  </c:strRef>
                </c:cat>
                <c:val>
                  <c:numRef>
                    <c:extLst>
                      <c:ext uri="{02D57815-91ED-43cb-92C2-25804820EDAC}">
                        <c15:formulaRef>
                          <c15:sqref>計算用シート!$F$4:$F$5</c15:sqref>
                        </c15:formulaRef>
                      </c:ext>
                    </c:extLst>
                    <c:numCache>
                      <c:formatCode>General</c:formatCode>
                      <c:ptCount val="2"/>
                      <c:pt idx="0">
                        <c:v>0</c:v>
                      </c:pt>
                      <c:pt idx="1">
                        <c:v>0</c:v>
                      </c:pt>
                    </c:numCache>
                  </c:numRef>
                </c:val>
                <c:extLst>
                  <c:ext xmlns:c16="http://schemas.microsoft.com/office/drawing/2014/chart" uri="{C3380CC4-5D6E-409C-BE32-E72D297353CC}">
                    <c16:uniqueId val="{00000005-4E32-4897-B108-0115714EBD6A}"/>
                  </c:ext>
                </c:extLst>
              </c15:ser>
            </c15:filteredBarSeries>
          </c:ext>
        </c:extLst>
      </c:barChart>
      <c:catAx>
        <c:axId val="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2"/>
        <c:crosses val="autoZero"/>
        <c:auto val="1"/>
        <c:lblAlgn val="ctr"/>
        <c:lblOffset val="100"/>
        <c:noMultiLvlLbl val="0"/>
      </c:catAx>
      <c:valAx>
        <c:axId val="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1"/>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計算用シート!$B$3</c:f>
              <c:strCache>
                <c:ptCount val="1"/>
                <c:pt idx="0">
                  <c:v>起工測量</c:v>
                </c:pt>
              </c:strCache>
            </c:strRef>
          </c:tx>
          <c:spPr>
            <a:solidFill>
              <a:srgbClr val="5B9BD5"/>
            </a:solidFill>
            <a:ln w="25400">
              <a:noFill/>
            </a:ln>
          </c:spPr>
          <c:invertIfNegative val="0"/>
          <c:cat>
            <c:strRef>
              <c:f>計算用シート!$A$4:$A$5</c:f>
              <c:strCache>
                <c:ptCount val="2"/>
                <c:pt idx="0">
                  <c:v>従来</c:v>
                </c:pt>
                <c:pt idx="1">
                  <c:v>ＩＣＴ</c:v>
                </c:pt>
              </c:strCache>
            </c:strRef>
          </c:cat>
          <c:val>
            <c:numRef>
              <c:f>計算用シート!$B$4:$B$5</c:f>
              <c:numCache>
                <c:formatCode>General</c:formatCode>
                <c:ptCount val="2"/>
                <c:pt idx="0">
                  <c:v>0</c:v>
                </c:pt>
                <c:pt idx="1">
                  <c:v>0</c:v>
                </c:pt>
              </c:numCache>
            </c:numRef>
          </c:val>
          <c:extLst>
            <c:ext xmlns:c16="http://schemas.microsoft.com/office/drawing/2014/chart" uri="{C3380CC4-5D6E-409C-BE32-E72D297353CC}">
              <c16:uniqueId val="{00000000-4E60-4CBC-8CD8-27C7D198D02A}"/>
            </c:ext>
          </c:extLst>
        </c:ser>
        <c:ser>
          <c:idx val="1"/>
          <c:order val="1"/>
          <c:tx>
            <c:strRef>
              <c:f>計算用シート!$C$3</c:f>
              <c:strCache>
                <c:ptCount val="1"/>
                <c:pt idx="0">
                  <c:v>準備工・施工管理</c:v>
                </c:pt>
              </c:strCache>
            </c:strRef>
          </c:tx>
          <c:spPr>
            <a:solidFill>
              <a:srgbClr val="ED7D31"/>
            </a:solidFill>
            <a:ln w="25400">
              <a:noFill/>
            </a:ln>
          </c:spPr>
          <c:invertIfNegative val="0"/>
          <c:cat>
            <c:strRef>
              <c:f>計算用シート!$A$4:$A$5</c:f>
              <c:strCache>
                <c:ptCount val="2"/>
                <c:pt idx="0">
                  <c:v>従来</c:v>
                </c:pt>
                <c:pt idx="1">
                  <c:v>ＩＣＴ</c:v>
                </c:pt>
              </c:strCache>
            </c:strRef>
          </c:cat>
          <c:val>
            <c:numRef>
              <c:f>計算用シート!$C$4:$C$5</c:f>
              <c:numCache>
                <c:formatCode>General</c:formatCode>
                <c:ptCount val="2"/>
                <c:pt idx="0">
                  <c:v>0</c:v>
                </c:pt>
                <c:pt idx="1">
                  <c:v>0</c:v>
                </c:pt>
              </c:numCache>
            </c:numRef>
          </c:val>
          <c:extLst>
            <c:ext xmlns:c16="http://schemas.microsoft.com/office/drawing/2014/chart" uri="{C3380CC4-5D6E-409C-BE32-E72D297353CC}">
              <c16:uniqueId val="{00000001-4E60-4CBC-8CD8-27C7D198D02A}"/>
            </c:ext>
          </c:extLst>
        </c:ser>
        <c:ser>
          <c:idx val="2"/>
          <c:order val="2"/>
          <c:tx>
            <c:strRef>
              <c:f>計算用シート!$D$3</c:f>
              <c:strCache>
                <c:ptCount val="1"/>
                <c:pt idx="0">
                  <c:v>施工</c:v>
                </c:pt>
              </c:strCache>
            </c:strRef>
          </c:tx>
          <c:spPr>
            <a:solidFill>
              <a:srgbClr val="A5A5A5"/>
            </a:solidFill>
            <a:ln w="25400">
              <a:noFill/>
            </a:ln>
          </c:spPr>
          <c:invertIfNegative val="0"/>
          <c:cat>
            <c:strRef>
              <c:f>計算用シート!$A$4:$A$5</c:f>
              <c:strCache>
                <c:ptCount val="2"/>
                <c:pt idx="0">
                  <c:v>従来</c:v>
                </c:pt>
                <c:pt idx="1">
                  <c:v>ＩＣＴ</c:v>
                </c:pt>
              </c:strCache>
            </c:strRef>
          </c:cat>
          <c:val>
            <c:numRef>
              <c:f>計算用シート!$D$4:$D$5</c:f>
              <c:numCache>
                <c:formatCode>General</c:formatCode>
                <c:ptCount val="2"/>
                <c:pt idx="0">
                  <c:v>0</c:v>
                </c:pt>
                <c:pt idx="1">
                  <c:v>0</c:v>
                </c:pt>
              </c:numCache>
            </c:numRef>
          </c:val>
          <c:extLst>
            <c:ext xmlns:c16="http://schemas.microsoft.com/office/drawing/2014/chart" uri="{C3380CC4-5D6E-409C-BE32-E72D297353CC}">
              <c16:uniqueId val="{00000002-4E60-4CBC-8CD8-27C7D198D02A}"/>
            </c:ext>
          </c:extLst>
        </c:ser>
        <c:ser>
          <c:idx val="3"/>
          <c:order val="3"/>
          <c:tx>
            <c:strRef>
              <c:f>計算用シート!$E$3</c:f>
              <c:strCache>
                <c:ptCount val="1"/>
                <c:pt idx="0">
                  <c:v>出来形計測</c:v>
                </c:pt>
              </c:strCache>
            </c:strRef>
          </c:tx>
          <c:spPr>
            <a:solidFill>
              <a:srgbClr val="FFC000"/>
            </a:solidFill>
            <a:ln w="25400">
              <a:noFill/>
            </a:ln>
          </c:spPr>
          <c:invertIfNegative val="0"/>
          <c:cat>
            <c:strRef>
              <c:f>計算用シート!$A$4:$A$5</c:f>
              <c:strCache>
                <c:ptCount val="2"/>
                <c:pt idx="0">
                  <c:v>従来</c:v>
                </c:pt>
                <c:pt idx="1">
                  <c:v>ＩＣＴ</c:v>
                </c:pt>
              </c:strCache>
            </c:strRef>
          </c:cat>
          <c:val>
            <c:numRef>
              <c:f>計算用シート!$E$4:$E$5</c:f>
              <c:numCache>
                <c:formatCode>General</c:formatCode>
                <c:ptCount val="2"/>
                <c:pt idx="0">
                  <c:v>0</c:v>
                </c:pt>
                <c:pt idx="1">
                  <c:v>0</c:v>
                </c:pt>
              </c:numCache>
            </c:numRef>
          </c:val>
          <c:extLst>
            <c:ext xmlns:c16="http://schemas.microsoft.com/office/drawing/2014/chart" uri="{C3380CC4-5D6E-409C-BE32-E72D297353CC}">
              <c16:uniqueId val="{00000003-4E60-4CBC-8CD8-27C7D198D02A}"/>
            </c:ext>
          </c:extLst>
        </c:ser>
        <c:ser>
          <c:idx val="4"/>
          <c:order val="4"/>
          <c:tx>
            <c:strRef>
              <c:f>計算用シート!$F$3</c:f>
              <c:strCache>
                <c:ptCount val="1"/>
                <c:pt idx="0">
                  <c:v>帳票作成・電子納品</c:v>
                </c:pt>
              </c:strCache>
            </c:strRef>
          </c:tx>
          <c:spPr>
            <a:solidFill>
              <a:srgbClr val="4472C4"/>
            </a:solidFill>
            <a:ln w="25400">
              <a:noFill/>
            </a:ln>
          </c:spPr>
          <c:invertIfNegative val="0"/>
          <c:cat>
            <c:strRef>
              <c:f>計算用シート!$A$4:$A$5</c:f>
              <c:strCache>
                <c:ptCount val="2"/>
                <c:pt idx="0">
                  <c:v>従来</c:v>
                </c:pt>
                <c:pt idx="1">
                  <c:v>ＩＣＴ</c:v>
                </c:pt>
              </c:strCache>
            </c:strRef>
          </c:cat>
          <c:val>
            <c:numRef>
              <c:f>計算用シート!$F$4:$F$5</c:f>
              <c:numCache>
                <c:formatCode>General</c:formatCode>
                <c:ptCount val="2"/>
                <c:pt idx="0">
                  <c:v>0</c:v>
                </c:pt>
                <c:pt idx="1">
                  <c:v>0</c:v>
                </c:pt>
              </c:numCache>
            </c:numRef>
          </c:val>
          <c:extLst>
            <c:ext xmlns:c16="http://schemas.microsoft.com/office/drawing/2014/chart" uri="{C3380CC4-5D6E-409C-BE32-E72D297353CC}">
              <c16:uniqueId val="{00000004-4E60-4CBC-8CD8-27C7D198D02A}"/>
            </c:ext>
          </c:extLst>
        </c:ser>
        <c:dLbls>
          <c:showLegendKey val="0"/>
          <c:showVal val="0"/>
          <c:showCatName val="0"/>
          <c:showSerName val="0"/>
          <c:showPercent val="0"/>
          <c:showBubbleSize val="0"/>
        </c:dLbls>
        <c:gapWidth val="55"/>
        <c:overlap val="100"/>
        <c:axId val="1"/>
        <c:axId val="2"/>
        <c:extLst>
          <c:ext xmlns:c15="http://schemas.microsoft.com/office/drawing/2012/chart" uri="{02D57815-91ED-43cb-92C2-25804820EDAC}">
            <c15:filteredBarSeries>
              <c15:ser>
                <c:idx val="5"/>
                <c:order val="5"/>
                <c:tx>
                  <c:strRef>
                    <c:extLst>
                      <c:ext uri="{02D57815-91ED-43cb-92C2-25804820EDAC}">
                        <c15:formulaRef>
                          <c15:sqref>計算用シート!$F$3</c15:sqref>
                        </c15:formulaRef>
                      </c:ext>
                    </c:extLst>
                    <c:strCache>
                      <c:ptCount val="1"/>
                      <c:pt idx="0">
                        <c:v>帳票作成・電子納品</c:v>
                      </c:pt>
                    </c:strCache>
                  </c:strRef>
                </c:tx>
                <c:spPr>
                  <a:solidFill>
                    <a:srgbClr val="70AD47"/>
                  </a:solidFill>
                  <a:ln w="25400">
                    <a:noFill/>
                  </a:ln>
                </c:spPr>
                <c:invertIfNegative val="0"/>
                <c:cat>
                  <c:strRef>
                    <c:extLst>
                      <c:ext uri="{02D57815-91ED-43cb-92C2-25804820EDAC}">
                        <c15:formulaRef>
                          <c15:sqref>計算用シート!$A$4:$A$5</c15:sqref>
                        </c15:formulaRef>
                      </c:ext>
                    </c:extLst>
                    <c:strCache>
                      <c:ptCount val="2"/>
                      <c:pt idx="0">
                        <c:v>従来</c:v>
                      </c:pt>
                      <c:pt idx="1">
                        <c:v>ＩＣＴ</c:v>
                      </c:pt>
                    </c:strCache>
                  </c:strRef>
                </c:cat>
                <c:val>
                  <c:numRef>
                    <c:extLst>
                      <c:ext uri="{02D57815-91ED-43cb-92C2-25804820EDAC}">
                        <c15:formulaRef>
                          <c15:sqref>計算用シート!$F$4:$F$5</c15:sqref>
                        </c15:formulaRef>
                      </c:ext>
                    </c:extLst>
                    <c:numCache>
                      <c:formatCode>General</c:formatCode>
                      <c:ptCount val="2"/>
                      <c:pt idx="0">
                        <c:v>0</c:v>
                      </c:pt>
                      <c:pt idx="1">
                        <c:v>0</c:v>
                      </c:pt>
                    </c:numCache>
                  </c:numRef>
                </c:val>
                <c:extLst>
                  <c:ext xmlns:c16="http://schemas.microsoft.com/office/drawing/2014/chart" uri="{C3380CC4-5D6E-409C-BE32-E72D297353CC}">
                    <c16:uniqueId val="{00000005-4E60-4CBC-8CD8-27C7D198D02A}"/>
                  </c:ext>
                </c:extLst>
              </c15:ser>
            </c15:filteredBarSeries>
          </c:ext>
        </c:extLst>
      </c:barChart>
      <c:catAx>
        <c:axId val="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2"/>
        <c:crosses val="autoZero"/>
        <c:auto val="1"/>
        <c:lblAlgn val="ctr"/>
        <c:lblOffset val="100"/>
        <c:noMultiLvlLbl val="0"/>
      </c:catAx>
      <c:valAx>
        <c:axId val="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1"/>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trlProps/ctrlProp1.xml><?xml version="1.0" encoding="utf-8"?>
<formControlPr xmlns="http://schemas.microsoft.com/office/spreadsheetml/2009/9/main" objectType="Radio" checked="Checked" firstButton="1" fmlaLink="集計シート!$D$2" noThreeD="1"/>
</file>

<file path=xl/ctrlProps/ctrlProp2.xml><?xml version="1.0" encoding="utf-8"?>
<formControlPr xmlns="http://schemas.microsoft.com/office/spreadsheetml/2009/9/main" objectType="Radio" noThreeD="1"/>
</file>

<file path=xl/ctrlProps/ctrlProp3.xml><?xml version="1.0" encoding="utf-8"?>
<formControlPr xmlns="http://schemas.microsoft.com/office/spreadsheetml/2009/9/main" objectType="Radio" noThreeD="1"/>
</file>

<file path=xl/ctrlProps/ctrlProp4.xml><?xml version="1.0" encoding="utf-8"?>
<formControlPr xmlns="http://schemas.microsoft.com/office/spreadsheetml/2009/9/main" objectType="Radio" noThreeD="1"/>
</file>

<file path=xl/ctrlProps/ctrlProp5.xml><?xml version="1.0" encoding="utf-8"?>
<formControlPr xmlns="http://schemas.microsoft.com/office/spreadsheetml/2009/9/main" objectType="Radio" checked="Checked" firstButton="1" fmlaLink="集計シート!$D$87"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firstButton="1" fmlaLink="集計シート!$D$101"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checked="Checked" firstButton="1" fmlaLink="集計シート!$D$115"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checked="Checked" firstButton="1" fmlaLink="集計シート!$D$129"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CheckBox" fmlaLink="集計シート!$D$4" noThreeD="1"/>
</file>

<file path=xl/ctrlProps/ctrlProp18.xml><?xml version="1.0" encoding="utf-8"?>
<formControlPr xmlns="http://schemas.microsoft.com/office/spreadsheetml/2009/9/main" objectType="CheckBox" fmlaLink="集計シート!$D$5" noThreeD="1"/>
</file>

<file path=xl/ctrlProps/ctrlProp19.xml><?xml version="1.0" encoding="utf-8"?>
<formControlPr xmlns="http://schemas.microsoft.com/office/spreadsheetml/2009/9/main" objectType="CheckBox" fmlaLink="集計シート!$D$6" noThreeD="1"/>
</file>

<file path=xl/ctrlProps/ctrlProp20.xml><?xml version="1.0" encoding="utf-8"?>
<formControlPr xmlns="http://schemas.microsoft.com/office/spreadsheetml/2009/9/main" objectType="CheckBox" fmlaLink="集計シート!$D$7" noThreeD="1"/>
</file>

<file path=xl/ctrlProps/ctrlProp21.xml><?xml version="1.0" encoding="utf-8"?>
<formControlPr xmlns="http://schemas.microsoft.com/office/spreadsheetml/2009/9/main" objectType="CheckBox" fmlaLink="集計シート!$D$29" noThreeD="1"/>
</file>

<file path=xl/ctrlProps/ctrlProp22.xml><?xml version="1.0" encoding="utf-8"?>
<formControlPr xmlns="http://schemas.microsoft.com/office/spreadsheetml/2009/9/main" objectType="CheckBox" fmlaLink="集計シート!$D$30" noThreeD="1"/>
</file>

<file path=xl/ctrlProps/ctrlProp23.xml><?xml version="1.0" encoding="utf-8"?>
<formControlPr xmlns="http://schemas.microsoft.com/office/spreadsheetml/2009/9/main" objectType="CheckBox" fmlaLink="集計シート!$D$27" noThreeD="1"/>
</file>

<file path=xl/ctrlProps/ctrlProp24.xml><?xml version="1.0" encoding="utf-8"?>
<formControlPr xmlns="http://schemas.microsoft.com/office/spreadsheetml/2009/9/main" objectType="CheckBox" fmlaLink="集計シート!$D$36" noThreeD="1"/>
</file>

<file path=xl/ctrlProps/ctrlProp25.xml><?xml version="1.0" encoding="utf-8"?>
<formControlPr xmlns="http://schemas.microsoft.com/office/spreadsheetml/2009/9/main" objectType="CheckBox" fmlaLink="集計シート!$D$37" noThreeD="1"/>
</file>

<file path=xl/ctrlProps/ctrlProp26.xml><?xml version="1.0" encoding="utf-8"?>
<formControlPr xmlns="http://schemas.microsoft.com/office/spreadsheetml/2009/9/main" objectType="CheckBox" fmlaLink="集計シート!$D$40" noThreeD="1"/>
</file>

<file path=xl/ctrlProps/ctrlProp27.xml><?xml version="1.0" encoding="utf-8"?>
<formControlPr xmlns="http://schemas.microsoft.com/office/spreadsheetml/2009/9/main" objectType="CheckBox" fmlaLink="集計シート!$D$41" noThreeD="1"/>
</file>

<file path=xl/ctrlProps/ctrlProp28.xml><?xml version="1.0" encoding="utf-8"?>
<formControlPr xmlns="http://schemas.microsoft.com/office/spreadsheetml/2009/9/main" objectType="CheckBox" fmlaLink="集計シート!$D$42" noThreeD="1"/>
</file>

<file path=xl/ctrlProps/ctrlProp29.xml><?xml version="1.0" encoding="utf-8"?>
<formControlPr xmlns="http://schemas.microsoft.com/office/spreadsheetml/2009/9/main" objectType="CheckBox" fmlaLink="集計シート!$D$50" noThreeD="1"/>
</file>

<file path=xl/ctrlProps/ctrlProp30.xml><?xml version="1.0" encoding="utf-8"?>
<formControlPr xmlns="http://schemas.microsoft.com/office/spreadsheetml/2009/9/main" objectType="CheckBox" fmlaLink="集計シート!$D$51" noThreeD="1"/>
</file>

<file path=xl/ctrlProps/ctrlProp31.xml><?xml version="1.0" encoding="utf-8"?>
<formControlPr xmlns="http://schemas.microsoft.com/office/spreadsheetml/2009/9/main" objectType="CheckBox" fmlaLink="集計シート!$D$47" noThreeD="1"/>
</file>

<file path=xl/ctrlProps/ctrlProp32.xml><?xml version="1.0" encoding="utf-8"?>
<formControlPr xmlns="http://schemas.microsoft.com/office/spreadsheetml/2009/9/main" objectType="CheckBox" fmlaLink="集計シート!$D$48" noThreeD="1"/>
</file>

<file path=xl/ctrlProps/ctrlProp33.xml><?xml version="1.0" encoding="utf-8"?>
<formControlPr xmlns="http://schemas.microsoft.com/office/spreadsheetml/2009/9/main" objectType="CheckBox" fmlaLink="集計シート!$D$49" noThreeD="1"/>
</file>

<file path=xl/ctrlProps/ctrlProp34.xml><?xml version="1.0" encoding="utf-8"?>
<formControlPr xmlns="http://schemas.microsoft.com/office/spreadsheetml/2009/9/main" objectType="CheckBox" fmlaLink="集計シート!$D$53" noThreeD="1"/>
</file>

<file path=xl/ctrlProps/ctrlProp35.xml><?xml version="1.0" encoding="utf-8"?>
<formControlPr xmlns="http://schemas.microsoft.com/office/spreadsheetml/2009/9/main" objectType="CheckBox" fmlaLink="集計シート!$D$61" noThreeD="1"/>
</file>

<file path=xl/ctrlProps/ctrlProp36.xml><?xml version="1.0" encoding="utf-8"?>
<formControlPr xmlns="http://schemas.microsoft.com/office/spreadsheetml/2009/9/main" objectType="CheckBox" fmlaLink="集計シート!$D$62" noThreeD="1"/>
</file>

<file path=xl/ctrlProps/ctrlProp37.xml><?xml version="1.0" encoding="utf-8"?>
<formControlPr xmlns="http://schemas.microsoft.com/office/spreadsheetml/2009/9/main" objectType="CheckBox" fmlaLink="集計シート!$D$63" noThreeD="1"/>
</file>

<file path=xl/ctrlProps/ctrlProp38.xml><?xml version="1.0" encoding="utf-8"?>
<formControlPr xmlns="http://schemas.microsoft.com/office/spreadsheetml/2009/9/main" objectType="CheckBox" fmlaLink="集計シート!$D$71" noThreeD="1"/>
</file>

<file path=xl/ctrlProps/ctrlProp39.xml><?xml version="1.0" encoding="utf-8"?>
<formControlPr xmlns="http://schemas.microsoft.com/office/spreadsheetml/2009/9/main" objectType="CheckBox" fmlaLink="集計シート!$D$72" noThreeD="1"/>
</file>

<file path=xl/ctrlProps/ctrlProp40.xml><?xml version="1.0" encoding="utf-8"?>
<formControlPr xmlns="http://schemas.microsoft.com/office/spreadsheetml/2009/9/main" objectType="CheckBox" fmlaLink="集計シート!$D$68" noThreeD="1"/>
</file>

<file path=xl/ctrlProps/ctrlProp41.xml><?xml version="1.0" encoding="utf-8"?>
<formControlPr xmlns="http://schemas.microsoft.com/office/spreadsheetml/2009/9/main" objectType="CheckBox" fmlaLink="集計シート!$D$69" noThreeD="1"/>
</file>

<file path=xl/ctrlProps/ctrlProp42.xml><?xml version="1.0" encoding="utf-8"?>
<formControlPr xmlns="http://schemas.microsoft.com/office/spreadsheetml/2009/9/main" objectType="CheckBox" fmlaLink="集計シート!$D$70" noThreeD="1"/>
</file>

<file path=xl/ctrlProps/ctrlProp43.xml><?xml version="1.0" encoding="utf-8"?>
<formControlPr xmlns="http://schemas.microsoft.com/office/spreadsheetml/2009/9/main" objectType="CheckBox" fmlaLink="集計シート!$D$74" noThreeD="1"/>
</file>

<file path=xl/ctrlProps/ctrlProp44.xml><?xml version="1.0" encoding="utf-8"?>
<formControlPr xmlns="http://schemas.microsoft.com/office/spreadsheetml/2009/9/main" objectType="CheckBox" fmlaLink="集計シート!$D$76" noThreeD="1"/>
</file>

<file path=xl/ctrlProps/ctrlProp45.xml><?xml version="1.0" encoding="utf-8"?>
<formControlPr xmlns="http://schemas.microsoft.com/office/spreadsheetml/2009/9/main" objectType="CheckBox" fmlaLink="集計シート!$D$83" noThreeD="1"/>
</file>

<file path=xl/ctrlProps/ctrlProp46.xml><?xml version="1.0" encoding="utf-8"?>
<formControlPr xmlns="http://schemas.microsoft.com/office/spreadsheetml/2009/9/main" objectType="CheckBox" fmlaLink="集計シート!$D$84" noThreeD="1"/>
</file>

<file path=xl/ctrlProps/ctrlProp47.xml><?xml version="1.0" encoding="utf-8"?>
<formControlPr xmlns="http://schemas.microsoft.com/office/spreadsheetml/2009/9/main" objectType="CheckBox" fmlaLink="集計シート!$D$159" noThreeD="1"/>
</file>

<file path=xl/ctrlProps/ctrlProp48.xml><?xml version="1.0" encoding="utf-8"?>
<formControlPr xmlns="http://schemas.microsoft.com/office/spreadsheetml/2009/9/main" objectType="CheckBox" fmlaLink="集計シート!$D$167" noThreeD="1"/>
</file>

<file path=xl/ctrlProps/ctrlProp49.xml><?xml version="1.0" encoding="utf-8"?>
<formControlPr xmlns="http://schemas.microsoft.com/office/spreadsheetml/2009/9/main" objectType="CheckBox" fmlaLink="集計シート!$D$168" noThreeD="1"/>
</file>

<file path=xl/ctrlProps/ctrlProp50.xml><?xml version="1.0" encoding="utf-8"?>
<formControlPr xmlns="http://schemas.microsoft.com/office/spreadsheetml/2009/9/main" objectType="CheckBox" fmlaLink="集計シート!$D$164" noThreeD="1"/>
</file>

<file path=xl/ctrlProps/ctrlProp51.xml><?xml version="1.0" encoding="utf-8"?>
<formControlPr xmlns="http://schemas.microsoft.com/office/spreadsheetml/2009/9/main" objectType="CheckBox" fmlaLink="集計シート!$D$165" noThreeD="1"/>
</file>

<file path=xl/ctrlProps/ctrlProp52.xml><?xml version="1.0" encoding="utf-8"?>
<formControlPr xmlns="http://schemas.microsoft.com/office/spreadsheetml/2009/9/main" objectType="CheckBox" fmlaLink="集計シート!$D$166" noThreeD="1"/>
</file>

<file path=xl/ctrlProps/ctrlProp53.xml><?xml version="1.0" encoding="utf-8"?>
<formControlPr xmlns="http://schemas.microsoft.com/office/spreadsheetml/2009/9/main" objectType="CheckBox" fmlaLink="集計シート!$D$170" noThreeD="1"/>
</file>

<file path=xl/ctrlProps/ctrlProp54.xml><?xml version="1.0" encoding="utf-8"?>
<formControlPr xmlns="http://schemas.microsoft.com/office/spreadsheetml/2009/9/main" objectType="CheckBox" fmlaLink="集計シート!$D$171" noThreeD="1"/>
</file>

<file path=xl/ctrlProps/ctrlProp55.xml><?xml version="1.0" encoding="utf-8"?>
<formControlPr xmlns="http://schemas.microsoft.com/office/spreadsheetml/2009/9/main" objectType="CheckBox" fmlaLink="集計シート!$D$172" noThreeD="1"/>
</file>

<file path=xl/ctrlProps/ctrlProp56.xml><?xml version="1.0" encoding="utf-8"?>
<formControlPr xmlns="http://schemas.microsoft.com/office/spreadsheetml/2009/9/main" objectType="CheckBox" fmlaLink="集計シート!$D$175" noThreeD="1"/>
</file>

<file path=xl/ctrlProps/ctrlProp57.xml><?xml version="1.0" encoding="utf-8"?>
<formControlPr xmlns="http://schemas.microsoft.com/office/spreadsheetml/2009/9/main" objectType="CheckBox" fmlaLink="集計シート!$D$176" noThreeD="1"/>
</file>

<file path=xl/ctrlProps/ctrlProp58.xml><?xml version="1.0" encoding="utf-8"?>
<formControlPr xmlns="http://schemas.microsoft.com/office/spreadsheetml/2009/9/main" objectType="CheckBox" fmlaLink="集計シート!$D$177" noThreeD="1"/>
</file>

<file path=xl/ctrlProps/ctrlProp59.xml><?xml version="1.0" encoding="utf-8"?>
<formControlPr xmlns="http://schemas.microsoft.com/office/spreadsheetml/2009/9/main" objectType="CheckBox" fmlaLink="集計シート!$D$178" noThreeD="1"/>
</file>

<file path=xl/ctrlProps/ctrlProp60.xml><?xml version="1.0" encoding="utf-8"?>
<formControlPr xmlns="http://schemas.microsoft.com/office/spreadsheetml/2009/9/main" objectType="CheckBox" fmlaLink="集計シート!$D$179" noThreeD="1"/>
</file>

<file path=xl/ctrlProps/ctrlProp61.xml><?xml version="1.0" encoding="utf-8"?>
<formControlPr xmlns="http://schemas.microsoft.com/office/spreadsheetml/2009/9/main" objectType="CheckBox" fmlaLink="集計シート!$D$180" noThreeD="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GBox"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GBox" noThreeD="1"/>
</file>

<file path=xl/ctrlProps/ctrlProp68.xml><?xml version="1.0" encoding="utf-8"?>
<formControlPr xmlns="http://schemas.microsoft.com/office/spreadsheetml/2009/9/main" objectType="GBox" noThreeD="1"/>
</file>

<file path=xl/ctrlProps/ctrlProp69.xml><?xml version="1.0" encoding="utf-8"?>
<formControlPr xmlns="http://schemas.microsoft.com/office/spreadsheetml/2009/9/main" objectType="CheckBox" fmlaLink="集計シート!$D$28" noThreeD="1"/>
</file>

<file path=xl/ctrlProps/ctrlProp70.xml><?xml version="1.0" encoding="utf-8"?>
<formControlPr xmlns="http://schemas.microsoft.com/office/spreadsheetml/2009/9/main" objectType="CheckBox" fmlaLink="集計シート!$D$54" noThreeD="1"/>
</file>

<file path=xl/ctrlProps/ctrlProp71.xml><?xml version="1.0" encoding="utf-8"?>
<formControlPr xmlns="http://schemas.microsoft.com/office/spreadsheetml/2009/9/main" objectType="CheckBox" fmlaLink="集計シート!$D$64" noThreeD="1"/>
</file>

<file path=xl/ctrlProps/ctrlProp72.xml><?xml version="1.0" encoding="utf-8"?>
<formControlPr xmlns="http://schemas.microsoft.com/office/spreadsheetml/2009/9/main" objectType="CheckBox" fmlaLink="集計シート!$D$65" noThreeD="1"/>
</file>

<file path=xl/ctrlProps/ctrlProp73.xml><?xml version="1.0" encoding="utf-8"?>
<formControlPr xmlns="http://schemas.microsoft.com/office/spreadsheetml/2009/9/main" objectType="CheckBox" fmlaLink="集計シート!$D$160" noThreeD="1"/>
</file>

<file path=xl/ctrlProps/ctrlProp74.xml><?xml version="1.0" encoding="utf-8"?>
<formControlPr xmlns="http://schemas.microsoft.com/office/spreadsheetml/2009/9/main" objectType="CheckBox" fmlaLink="集計シート!$D$43" noThreeD="1"/>
</file>

<file path=xl/ctrlProps/ctrlProp75.xml><?xml version="1.0" encoding="utf-8"?>
<formControlPr xmlns="http://schemas.microsoft.com/office/spreadsheetml/2009/9/main" objectType="CheckBox" fmlaLink="集計シート!$D$44" noThreeD="1"/>
</file>

<file path=xl/ctrlProps/ctrlProp76.xml><?xml version="1.0" encoding="utf-8"?>
<formControlPr xmlns="http://schemas.microsoft.com/office/spreadsheetml/2009/9/main" objectType="CheckBox" fmlaLink="集計シート!$D$33" noThreeD="1"/>
</file>

<file path=xl/ctrlProps/ctrlProp77.xml><?xml version="1.0" encoding="utf-8"?>
<formControlPr xmlns="http://schemas.microsoft.com/office/spreadsheetml/2009/9/main" objectType="CheckBox" fmlaLink="集計シート!$D$34" noThreeD="1"/>
</file>

<file path=xl/ctrlProps/ctrlProp78.xml><?xml version="1.0" encoding="utf-8"?>
<formControlPr xmlns="http://schemas.microsoft.com/office/spreadsheetml/2009/9/main" objectType="CheckBox" fmlaLink="集計シート!$D$35" noThreeD="1"/>
</file>

<file path=xl/ctrlProps/ctrlProp79.xml><?xml version="1.0" encoding="utf-8"?>
<formControlPr xmlns="http://schemas.microsoft.com/office/spreadsheetml/2009/9/main" objectType="CheckBox" fmlaLink="集計シート!$D$198" noThreeD="1"/>
</file>

<file path=xl/ctrlProps/ctrlProp80.xml><?xml version="1.0" encoding="utf-8"?>
<formControlPr xmlns="http://schemas.microsoft.com/office/spreadsheetml/2009/9/main" objectType="CheckBox" fmlaLink="集計シート!$D$10" noThreeD="1"/>
</file>

<file path=xl/ctrlProps/ctrlProp81.xml><?xml version="1.0" encoding="utf-8"?>
<formControlPr xmlns="http://schemas.microsoft.com/office/spreadsheetml/2009/9/main" objectType="CheckBox" fmlaLink="集計シート!$D$31" noThreeD="1"/>
</file>

<file path=xl/ctrlProps/ctrlProp82.xml><?xml version="1.0" encoding="utf-8"?>
<formControlPr xmlns="http://schemas.microsoft.com/office/spreadsheetml/2009/9/main" objectType="CheckBox" fmlaLink="集計シート!$D$38" noThreeD="1"/>
</file>

<file path=xl/ctrlProps/ctrlProp83.xml><?xml version="1.0" encoding="utf-8"?>
<formControlPr xmlns="http://schemas.microsoft.com/office/spreadsheetml/2009/9/main" objectType="CheckBox" fmlaLink="集計シート!$D$45" noThreeD="1"/>
</file>

<file path=xl/ctrlProps/ctrlProp84.xml><?xml version="1.0" encoding="utf-8"?>
<formControlPr xmlns="http://schemas.microsoft.com/office/spreadsheetml/2009/9/main" objectType="CheckBox" fmlaLink="集計シート!$D$59" noThreeD="1"/>
</file>

<file path=xl/ctrlProps/ctrlProp85.xml><?xml version="1.0" encoding="utf-8"?>
<formControlPr xmlns="http://schemas.microsoft.com/office/spreadsheetml/2009/9/main" objectType="CheckBox" fmlaLink="集計シート!$D$67" noThreeD="1"/>
</file>

<file path=xl/ctrlProps/ctrlProp86.xml><?xml version="1.0" encoding="utf-8"?>
<formControlPr xmlns="http://schemas.microsoft.com/office/spreadsheetml/2009/9/main" objectType="CheckBox" fmlaLink="集計シート!$D$80" noThreeD="1"/>
</file>

<file path=xl/ctrlProps/ctrlProp87.xml><?xml version="1.0" encoding="utf-8"?>
<formControlPr xmlns="http://schemas.microsoft.com/office/spreadsheetml/2009/9/main" objectType="CheckBox" fmlaLink="集計シート!$D$82" noThreeD="1"/>
</file>

<file path=xl/ctrlProps/ctrlProp88.xml><?xml version="1.0" encoding="utf-8"?>
<formControlPr xmlns="http://schemas.microsoft.com/office/spreadsheetml/2009/9/main" objectType="CheckBox" fmlaLink="集計シート!$D$163" noThreeD="1"/>
</file>

<file path=xl/ctrlProps/ctrlProp89.xml><?xml version="1.0" encoding="utf-8"?>
<formControlPr xmlns="http://schemas.microsoft.com/office/spreadsheetml/2009/9/main" objectType="CheckBox" fmlaLink="集計シート!$D$169" noThreeD="1"/>
</file>

<file path=xl/ctrlProps/ctrlProp90.xml><?xml version="1.0" encoding="utf-8"?>
<formControlPr xmlns="http://schemas.microsoft.com/office/spreadsheetml/2009/9/main" objectType="CheckBox" fmlaLink="集計シート!$D$173" noThreeD="1"/>
</file>

<file path=xl/ctrlProps/ctrlProp91.xml><?xml version="1.0" encoding="utf-8"?>
<formControlPr xmlns="http://schemas.microsoft.com/office/spreadsheetml/2009/9/main" objectType="CheckBox" fmlaLink="集計シート!$D$174" noThreeD="1"/>
</file>

<file path=xl/ctrlProps/ctrlProp92.xml><?xml version="1.0" encoding="utf-8"?>
<formControlPr xmlns="http://schemas.microsoft.com/office/spreadsheetml/2009/9/main" objectType="CheckBox" fmlaLink="集計シート!$D$161" noThreeD="1"/>
</file>

<file path=xl/ctrlProps/ctrlProp93.xml><?xml version="1.0" encoding="utf-8"?>
<formControlPr xmlns="http://schemas.microsoft.com/office/spreadsheetml/2009/9/main" objectType="CheckBox" fmlaLink="集計シート!$D$162" noThreeD="1"/>
</file>

<file path=xl/ctrlProps/ctrlProp94.xml><?xml version="1.0" encoding="utf-8"?>
<formControlPr xmlns="http://schemas.microsoft.com/office/spreadsheetml/2009/9/main" objectType="CheckBox" fmlaLink="集計シート!$D$85" noThreeD="1"/>
</file>

<file path=xl/ctrlProps/ctrlProp95.xml><?xml version="1.0" encoding="utf-8"?>
<formControlPr xmlns="http://schemas.microsoft.com/office/spreadsheetml/2009/9/main" objectType="CheckBox" fmlaLink="集計シート!$D$86" noThreeD="1"/>
</file>

<file path=xl/ctrlProps/ctrlProp96.xml><?xml version="1.0" encoding="utf-8"?>
<formControlPr xmlns="http://schemas.microsoft.com/office/spreadsheetml/2009/9/main" objectType="CheckBox" fmlaLink="集計シート!$D$11" noThreeD="1"/>
</file>

<file path=xl/ctrlProps/ctrlProp97.xml><?xml version="1.0" encoding="utf-8"?>
<formControlPr xmlns="http://schemas.microsoft.com/office/spreadsheetml/2009/9/main" objectType="CheckBox" fmlaLink="集計シート!$D$12" noThreeD="1"/>
</file>

<file path=xl/ctrlProps/ctrlProp98.xml><?xml version="1.0" encoding="utf-8"?>
<formControlPr xmlns="http://schemas.microsoft.com/office/spreadsheetml/2009/9/main" objectType="CheckBox" fmlaLink="集計シート!$D$77" noThreeD="1"/>
</file>

<file path=xl/ctrlProps/ctrlProp99.xml><?xml version="1.0" encoding="utf-8"?>
<formControlPr xmlns="http://schemas.microsoft.com/office/spreadsheetml/2009/9/main" objectType="CheckBox" fmlaLink="集計シート!$D$88" noThreeD="1"/>
</file>

<file path=xl/ctrlProps/ctrlProp100.xml><?xml version="1.0" encoding="utf-8"?>
<formControlPr xmlns="http://schemas.microsoft.com/office/spreadsheetml/2009/9/main" objectType="CheckBox" fmlaLink="集計シート!$D$90" noThreeD="1"/>
</file>

<file path=xl/ctrlProps/ctrlProp101.xml><?xml version="1.0" encoding="utf-8"?>
<formControlPr xmlns="http://schemas.microsoft.com/office/spreadsheetml/2009/9/main" objectType="CheckBox" fmlaLink="集計シート!$D$97" noThreeD="1"/>
</file>

<file path=xl/ctrlProps/ctrlProp102.xml><?xml version="1.0" encoding="utf-8"?>
<formControlPr xmlns="http://schemas.microsoft.com/office/spreadsheetml/2009/9/main" objectType="CheckBox" fmlaLink="集計シート!$D$98" noThreeD="1"/>
</file>

<file path=xl/ctrlProps/ctrlProp103.xml><?xml version="1.0" encoding="utf-8"?>
<formControlPr xmlns="http://schemas.microsoft.com/office/spreadsheetml/2009/9/main" objectType="CheckBox" fmlaLink="集計シート!$D$94" noThreeD="1"/>
</file>

<file path=xl/ctrlProps/ctrlProp104.xml><?xml version="1.0" encoding="utf-8"?>
<formControlPr xmlns="http://schemas.microsoft.com/office/spreadsheetml/2009/9/main" objectType="CheckBox" fmlaLink="集計シート!$D$96" noThreeD="1"/>
</file>

<file path=xl/ctrlProps/ctrlProp105.xml><?xml version="1.0" encoding="utf-8"?>
<formControlPr xmlns="http://schemas.microsoft.com/office/spreadsheetml/2009/9/main" objectType="CheckBox" fmlaLink="集計シート!$D$99" noThreeD="1"/>
</file>

<file path=xl/ctrlProps/ctrlProp106.xml><?xml version="1.0" encoding="utf-8"?>
<formControlPr xmlns="http://schemas.microsoft.com/office/spreadsheetml/2009/9/main" objectType="CheckBox" fmlaLink="集計シート!$D$100" noThreeD="1"/>
</file>

<file path=xl/ctrlProps/ctrlProp107.xml><?xml version="1.0" encoding="utf-8"?>
<formControlPr xmlns="http://schemas.microsoft.com/office/spreadsheetml/2009/9/main" objectType="CheckBox" fmlaLink="集計シート!$D$91" noThreeD="1"/>
</file>

<file path=xl/ctrlProps/ctrlProp108.xml><?xml version="1.0" encoding="utf-8"?>
<formControlPr xmlns="http://schemas.microsoft.com/office/spreadsheetml/2009/9/main" objectType="CheckBox" fmlaLink="集計シート!$D$102" noThreeD="1"/>
</file>

<file path=xl/ctrlProps/ctrlProp109.xml><?xml version="1.0" encoding="utf-8"?>
<formControlPr xmlns="http://schemas.microsoft.com/office/spreadsheetml/2009/9/main" objectType="CheckBox" fmlaLink="集計シート!$D$104" noThreeD="1"/>
</file>

<file path=xl/ctrlProps/ctrlProp110.xml><?xml version="1.0" encoding="utf-8"?>
<formControlPr xmlns="http://schemas.microsoft.com/office/spreadsheetml/2009/9/main" objectType="CheckBox" fmlaLink="集計シート!$D$111" noThreeD="1"/>
</file>

<file path=xl/ctrlProps/ctrlProp111.xml><?xml version="1.0" encoding="utf-8"?>
<formControlPr xmlns="http://schemas.microsoft.com/office/spreadsheetml/2009/9/main" objectType="CheckBox" fmlaLink="集計シート!$D$112" noThreeD="1"/>
</file>

<file path=xl/ctrlProps/ctrlProp112.xml><?xml version="1.0" encoding="utf-8"?>
<formControlPr xmlns="http://schemas.microsoft.com/office/spreadsheetml/2009/9/main" objectType="CheckBox" fmlaLink="集計シート!$D$108" noThreeD="1"/>
</file>

<file path=xl/ctrlProps/ctrlProp113.xml><?xml version="1.0" encoding="utf-8"?>
<formControlPr xmlns="http://schemas.microsoft.com/office/spreadsheetml/2009/9/main" objectType="CheckBox" fmlaLink="集計シート!$D$110" noThreeD="1"/>
</file>

<file path=xl/ctrlProps/ctrlProp114.xml><?xml version="1.0" encoding="utf-8"?>
<formControlPr xmlns="http://schemas.microsoft.com/office/spreadsheetml/2009/9/main" objectType="CheckBox" fmlaLink="集計シート!$D$113" noThreeD="1"/>
</file>

<file path=xl/ctrlProps/ctrlProp115.xml><?xml version="1.0" encoding="utf-8"?>
<formControlPr xmlns="http://schemas.microsoft.com/office/spreadsheetml/2009/9/main" objectType="CheckBox" fmlaLink="集計シート!$D$114" noThreeD="1"/>
</file>

<file path=xl/ctrlProps/ctrlProp116.xml><?xml version="1.0" encoding="utf-8"?>
<formControlPr xmlns="http://schemas.microsoft.com/office/spreadsheetml/2009/9/main" objectType="CheckBox" fmlaLink="集計シート!$D$105" noThreeD="1"/>
</file>

<file path=xl/ctrlProps/ctrlProp117.xml><?xml version="1.0" encoding="utf-8"?>
<formControlPr xmlns="http://schemas.microsoft.com/office/spreadsheetml/2009/9/main" objectType="CheckBox" fmlaLink="集計シート!$D$116" noThreeD="1"/>
</file>

<file path=xl/ctrlProps/ctrlProp118.xml><?xml version="1.0" encoding="utf-8"?>
<formControlPr xmlns="http://schemas.microsoft.com/office/spreadsheetml/2009/9/main" objectType="CheckBox" fmlaLink="集計シート!$D$118" noThreeD="1"/>
</file>

<file path=xl/ctrlProps/ctrlProp119.xml><?xml version="1.0" encoding="utf-8"?>
<formControlPr xmlns="http://schemas.microsoft.com/office/spreadsheetml/2009/9/main" objectType="CheckBox" fmlaLink="集計シート!$D$125" noThreeD="1"/>
</file>

<file path=xl/ctrlProps/ctrlProp120.xml><?xml version="1.0" encoding="utf-8"?>
<formControlPr xmlns="http://schemas.microsoft.com/office/spreadsheetml/2009/9/main" objectType="CheckBox" fmlaLink="集計シート!$D$126" noThreeD="1"/>
</file>

<file path=xl/ctrlProps/ctrlProp121.xml><?xml version="1.0" encoding="utf-8"?>
<formControlPr xmlns="http://schemas.microsoft.com/office/spreadsheetml/2009/9/main" objectType="CheckBox" fmlaLink="集計シート!$D$122" noThreeD="1"/>
</file>

<file path=xl/ctrlProps/ctrlProp122.xml><?xml version="1.0" encoding="utf-8"?>
<formControlPr xmlns="http://schemas.microsoft.com/office/spreadsheetml/2009/9/main" objectType="CheckBox" fmlaLink="集計シート!$D$124" noThreeD="1"/>
</file>

<file path=xl/ctrlProps/ctrlProp123.xml><?xml version="1.0" encoding="utf-8"?>
<formControlPr xmlns="http://schemas.microsoft.com/office/spreadsheetml/2009/9/main" objectType="CheckBox" fmlaLink="集計シート!$D$127" noThreeD="1"/>
</file>

<file path=xl/ctrlProps/ctrlProp124.xml><?xml version="1.0" encoding="utf-8"?>
<formControlPr xmlns="http://schemas.microsoft.com/office/spreadsheetml/2009/9/main" objectType="CheckBox" fmlaLink="集計シート!$D$128" noThreeD="1"/>
</file>

<file path=xl/ctrlProps/ctrlProp125.xml><?xml version="1.0" encoding="utf-8"?>
<formControlPr xmlns="http://schemas.microsoft.com/office/spreadsheetml/2009/9/main" objectType="CheckBox" fmlaLink="集計シート!$D$119" noThreeD="1"/>
</file>

<file path=xl/ctrlProps/ctrlProp126.xml><?xml version="1.0" encoding="utf-8"?>
<formControlPr xmlns="http://schemas.microsoft.com/office/spreadsheetml/2009/9/main" objectType="CheckBox" fmlaLink="集計シート!$D$186" noThreeD="1"/>
</file>

<file path=xl/ctrlProps/ctrlProp127.xml><?xml version="1.0" encoding="utf-8"?>
<formControlPr xmlns="http://schemas.microsoft.com/office/spreadsheetml/2009/9/main" objectType="CheckBox" fmlaLink="集計シート!$D$187" noThreeD="1"/>
</file>

<file path=xl/ctrlProps/ctrlProp128.xml><?xml version="1.0" encoding="utf-8"?>
<formControlPr xmlns="http://schemas.microsoft.com/office/spreadsheetml/2009/9/main" objectType="CheckBox" fmlaLink="集計シート!$D$183" noThreeD="1"/>
</file>

<file path=xl/ctrlProps/ctrlProp129.xml><?xml version="1.0" encoding="utf-8"?>
<formControlPr xmlns="http://schemas.microsoft.com/office/spreadsheetml/2009/9/main" objectType="CheckBox" fmlaLink="集計シート!$D$184" noThreeD="1"/>
</file>

<file path=xl/ctrlProps/ctrlProp130.xml><?xml version="1.0" encoding="utf-8"?>
<formControlPr xmlns="http://schemas.microsoft.com/office/spreadsheetml/2009/9/main" objectType="CheckBox" fmlaLink="集計シート!$D$189" noThreeD="1"/>
</file>

<file path=xl/ctrlProps/ctrlProp131.xml><?xml version="1.0" encoding="utf-8"?>
<formControlPr xmlns="http://schemas.microsoft.com/office/spreadsheetml/2009/9/main" objectType="CheckBox" fmlaLink="集計シート!$D$190" noThreeD="1"/>
</file>

<file path=xl/ctrlProps/ctrlProp132.xml><?xml version="1.0" encoding="utf-8"?>
<formControlPr xmlns="http://schemas.microsoft.com/office/spreadsheetml/2009/9/main" objectType="CheckBox" fmlaLink="集計シート!$D$191" noThreeD="1"/>
</file>

<file path=xl/ctrlProps/ctrlProp133.xml><?xml version="1.0" encoding="utf-8"?>
<formControlPr xmlns="http://schemas.microsoft.com/office/spreadsheetml/2009/9/main" objectType="CheckBox" fmlaLink="集計シート!$D$192" noThreeD="1"/>
</file>

<file path=xl/ctrlProps/ctrlProp134.xml><?xml version="1.0" encoding="utf-8"?>
<formControlPr xmlns="http://schemas.microsoft.com/office/spreadsheetml/2009/9/main" objectType="CheckBox" fmlaLink="集計シート!$D$8" noThreeD="1"/>
</file>

<file path=xl/ctrlProps/ctrlProp135.xml><?xml version="1.0" encoding="utf-8"?>
<formControlPr xmlns="http://schemas.microsoft.com/office/spreadsheetml/2009/9/main" objectType="CheckBox" fmlaLink="集計シート!$D$9" noThreeD="1"/>
</file>

<file path=xl/ctrlProps/ctrlProp136.xml><?xml version="1.0" encoding="utf-8"?>
<formControlPr xmlns="http://schemas.microsoft.com/office/spreadsheetml/2009/9/main" objectType="CheckBox" fmlaLink="集計シート!$D$79" noThreeD="1"/>
</file>

<file path=xl/ctrlProps/ctrlProp137.xml><?xml version="1.0" encoding="utf-8"?>
<formControlPr xmlns="http://schemas.microsoft.com/office/spreadsheetml/2009/9/main" objectType="CheckBox" fmlaLink="集計シート!$D$93" noThreeD="1"/>
</file>

<file path=xl/ctrlProps/ctrlProp138.xml><?xml version="1.0" encoding="utf-8"?>
<formControlPr xmlns="http://schemas.microsoft.com/office/spreadsheetml/2009/9/main" objectType="CheckBox" fmlaLink="集計シート!$D$107" noThreeD="1"/>
</file>

<file path=xl/ctrlProps/ctrlProp139.xml><?xml version="1.0" encoding="utf-8"?>
<formControlPr xmlns="http://schemas.microsoft.com/office/spreadsheetml/2009/9/main" objectType="CheckBox" fmlaLink="集計シート!$D$121" noThreeD="1"/>
</file>

<file path=xl/ctrlProps/ctrlProp140.xml><?xml version="1.0" encoding="utf-8"?>
<formControlPr xmlns="http://schemas.microsoft.com/office/spreadsheetml/2009/9/main" objectType="CheckBox" fmlaLink="集計シート!$D$13" noThreeD="1"/>
</file>

<file path=xl/ctrlProps/ctrlProp141.xml><?xml version="1.0" encoding="utf-8"?>
<formControlPr xmlns="http://schemas.microsoft.com/office/spreadsheetml/2009/9/main" objectType="CheckBox" fmlaLink="集計シート!$D$14" noThreeD="1"/>
</file>

<file path=xl/ctrlProps/ctrlProp142.xml><?xml version="1.0" encoding="utf-8"?>
<formControlPr xmlns="http://schemas.microsoft.com/office/spreadsheetml/2009/9/main" objectType="CheckBox" fmlaLink="集計シート!$D$15" noThreeD="1"/>
</file>

<file path=xl/ctrlProps/ctrlProp143.xml><?xml version="1.0" encoding="utf-8"?>
<formControlPr xmlns="http://schemas.microsoft.com/office/spreadsheetml/2009/9/main" objectType="CheckBox" fmlaLink="集計シート!$D$16" noThreeD="1"/>
</file>

<file path=xl/ctrlProps/ctrlProp144.xml><?xml version="1.0" encoding="utf-8"?>
<formControlPr xmlns="http://schemas.microsoft.com/office/spreadsheetml/2009/9/main" objectType="CheckBox" fmlaLink="集計シート!$D$17" noThreeD="1"/>
</file>

<file path=xl/ctrlProps/ctrlProp145.xml><?xml version="1.0" encoding="utf-8"?>
<formControlPr xmlns="http://schemas.microsoft.com/office/spreadsheetml/2009/9/main" objectType="CheckBox" fmlaLink="集計シート!$D$18" noThreeD="1"/>
</file>

<file path=xl/ctrlProps/ctrlProp146.xml><?xml version="1.0" encoding="utf-8"?>
<formControlPr xmlns="http://schemas.microsoft.com/office/spreadsheetml/2009/9/main" objectType="CheckBox" fmlaLink="集計シート!$D$19" noThreeD="1"/>
</file>

<file path=xl/ctrlProps/ctrlProp147.xml><?xml version="1.0" encoding="utf-8"?>
<formControlPr xmlns="http://schemas.microsoft.com/office/spreadsheetml/2009/9/main" objectType="CheckBox" fmlaLink="集計シート!$D$200" noThreeD="1"/>
</file>

<file path=xl/ctrlProps/ctrlProp148.xml><?xml version="1.0" encoding="utf-8"?>
<formControlPr xmlns="http://schemas.microsoft.com/office/spreadsheetml/2009/9/main" objectType="CheckBox" fmlaLink="集計シート!$D$201" noThreeD="1"/>
</file>

<file path=xl/ctrlProps/ctrlProp149.xml><?xml version="1.0" encoding="utf-8"?>
<formControlPr xmlns="http://schemas.microsoft.com/office/spreadsheetml/2009/9/main" objectType="CheckBox" fmlaLink="集計シート!$D$202" noThreeD="1"/>
</file>

<file path=xl/ctrlProps/ctrlProp150.xml><?xml version="1.0" encoding="utf-8"?>
<formControlPr xmlns="http://schemas.microsoft.com/office/spreadsheetml/2009/9/main" objectType="CheckBox" fmlaLink="集計シート!$D$194" noThreeD="1"/>
</file>

<file path=xl/ctrlProps/ctrlProp151.xml><?xml version="1.0" encoding="utf-8"?>
<formControlPr xmlns="http://schemas.microsoft.com/office/spreadsheetml/2009/9/main" objectType="CheckBox" fmlaLink="集計シート!$D$195" noThreeD="1"/>
</file>

<file path=xl/ctrlProps/ctrlProp152.xml><?xml version="1.0" encoding="utf-8"?>
<formControlPr xmlns="http://schemas.microsoft.com/office/spreadsheetml/2009/9/main" objectType="CheckBox" fmlaLink="集計シート!$D$196" noThreeD="1"/>
</file>

<file path=xl/ctrlProps/ctrlProp153.xml><?xml version="1.0" encoding="utf-8"?>
<formControlPr xmlns="http://schemas.microsoft.com/office/spreadsheetml/2009/9/main" objectType="GBox" noThreeD="1"/>
</file>

<file path=xl/ctrlProps/ctrlProp154.xml><?xml version="1.0" encoding="utf-8"?>
<formControlPr xmlns="http://schemas.microsoft.com/office/spreadsheetml/2009/9/main" objectType="GBox" noThreeD="1"/>
</file>

<file path=xl/ctrlProps/ctrlProp155.xml><?xml version="1.0" encoding="utf-8"?>
<formControlPr xmlns="http://schemas.microsoft.com/office/spreadsheetml/2009/9/main" objectType="GBox" noThreeD="1"/>
</file>

<file path=xl/ctrlProps/ctrlProp156.xml><?xml version="1.0" encoding="utf-8"?>
<formControlPr xmlns="http://schemas.microsoft.com/office/spreadsheetml/2009/9/main" objectType="GBox" noThreeD="1"/>
</file>

<file path=xl/ctrlProps/ctrlProp157.xml><?xml version="1.0" encoding="utf-8"?>
<formControlPr xmlns="http://schemas.microsoft.com/office/spreadsheetml/2009/9/main" objectType="CheckBox" fmlaLink="集計シート!$D$199" noThreeD="1"/>
</file>

<file path=xl/ctrlProps/ctrlProp158.xml><?xml version="1.0" encoding="utf-8"?>
<formControlPr xmlns="http://schemas.microsoft.com/office/spreadsheetml/2009/9/main" objectType="CheckBox" fmlaLink="集計シート!$D$204" noThreeD="1"/>
</file>

<file path=xl/ctrlProps/ctrlProp159.xml><?xml version="1.0" encoding="utf-8"?>
<formControlPr xmlns="http://schemas.microsoft.com/office/spreadsheetml/2009/9/main" objectType="CheckBox" fmlaLink="集計シート!$D$205" noThreeD="1"/>
</file>

<file path=xl/ctrlProps/ctrlProp160.xml><?xml version="1.0" encoding="utf-8"?>
<formControlPr xmlns="http://schemas.microsoft.com/office/spreadsheetml/2009/9/main" objectType="CheckBox" fmlaLink="集計シート!$D$203" noThreeD="1"/>
</file>

<file path=xl/ctrlProps/ctrlProp161.xml><?xml version="1.0" encoding="utf-8"?>
<formControlPr xmlns="http://schemas.microsoft.com/office/spreadsheetml/2009/9/main" objectType="CheckBox" fmlaLink="集計シート!$D$130" noThreeD="1"/>
</file>

<file path=xl/ctrlProps/ctrlProp162.xml><?xml version="1.0" encoding="utf-8"?>
<formControlPr xmlns="http://schemas.microsoft.com/office/spreadsheetml/2009/9/main" objectType="CheckBox" fmlaLink="集計シート!$D$132" noThreeD="1"/>
</file>

<file path=xl/ctrlProps/ctrlProp163.xml><?xml version="1.0" encoding="utf-8"?>
<formControlPr xmlns="http://schemas.microsoft.com/office/spreadsheetml/2009/9/main" objectType="CheckBox" fmlaLink="集計シート!$D$139" noThreeD="1"/>
</file>

<file path=xl/ctrlProps/ctrlProp164.xml><?xml version="1.0" encoding="utf-8"?>
<formControlPr xmlns="http://schemas.microsoft.com/office/spreadsheetml/2009/9/main" objectType="CheckBox" fmlaLink="集計シート!$D$140" noThreeD="1"/>
</file>

<file path=xl/ctrlProps/ctrlProp165.xml><?xml version="1.0" encoding="utf-8"?>
<formControlPr xmlns="http://schemas.microsoft.com/office/spreadsheetml/2009/9/main" objectType="CheckBox" fmlaLink="集計シート!$D$136" noThreeD="1"/>
</file>

<file path=xl/ctrlProps/ctrlProp166.xml><?xml version="1.0" encoding="utf-8"?>
<formControlPr xmlns="http://schemas.microsoft.com/office/spreadsheetml/2009/9/main" objectType="CheckBox" fmlaLink="集計シート!$D$138" noThreeD="1"/>
</file>

<file path=xl/ctrlProps/ctrlProp167.xml><?xml version="1.0" encoding="utf-8"?>
<formControlPr xmlns="http://schemas.microsoft.com/office/spreadsheetml/2009/9/main" objectType="CheckBox" fmlaLink="集計シート!$D$141" noThreeD="1"/>
</file>

<file path=xl/ctrlProps/ctrlProp168.xml><?xml version="1.0" encoding="utf-8"?>
<formControlPr xmlns="http://schemas.microsoft.com/office/spreadsheetml/2009/9/main" objectType="CheckBox" fmlaLink="集計シート!$D$142" noThreeD="1"/>
</file>

<file path=xl/ctrlProps/ctrlProp169.xml><?xml version="1.0" encoding="utf-8"?>
<formControlPr xmlns="http://schemas.microsoft.com/office/spreadsheetml/2009/9/main" objectType="CheckBox" fmlaLink="集計シート!$D$133" noThreeD="1"/>
</file>

<file path=xl/ctrlProps/ctrlProp170.xml><?xml version="1.0" encoding="utf-8"?>
<formControlPr xmlns="http://schemas.microsoft.com/office/spreadsheetml/2009/9/main" objectType="CheckBox" checked="Checked" fmlaLink="集計シート!$D$135" noThreeD="1"/>
</file>

<file path=xl/ctrlProps/ctrlProp171.xml><?xml version="1.0" encoding="utf-8"?>
<formControlPr xmlns="http://schemas.microsoft.com/office/spreadsheetml/2009/9/main" objectType="GBox" noThreeD="1"/>
</file>

<file path=xl/ctrlProps/ctrlProp172.xml><?xml version="1.0" encoding="utf-8"?>
<formControlPr xmlns="http://schemas.microsoft.com/office/spreadsheetml/2009/9/main" objectType="Radio" checked="Checked" firstButton="1" fmlaLink="集計シート!$D$143" lockText="1" noThreeD="1"/>
</file>

<file path=xl/ctrlProps/ctrlProp173.xml><?xml version="1.0" encoding="utf-8"?>
<formControlPr xmlns="http://schemas.microsoft.com/office/spreadsheetml/2009/9/main" objectType="Radio" lockText="1" noThreeD="1"/>
</file>

<file path=xl/ctrlProps/ctrlProp174.xml><?xml version="1.0" encoding="utf-8"?>
<formControlPr xmlns="http://schemas.microsoft.com/office/spreadsheetml/2009/9/main" objectType="Radio" lockText="1" noThreeD="1"/>
</file>

<file path=xl/ctrlProps/ctrlProp175.xml><?xml version="1.0" encoding="utf-8"?>
<formControlPr xmlns="http://schemas.microsoft.com/office/spreadsheetml/2009/9/main" objectType="CheckBox" fmlaLink="集計シート!$D$144" noThreeD="1"/>
</file>

<file path=xl/ctrlProps/ctrlProp176.xml><?xml version="1.0" encoding="utf-8"?>
<formControlPr xmlns="http://schemas.microsoft.com/office/spreadsheetml/2009/9/main" objectType="CheckBox" fmlaLink="集計シート!$D$146" noThreeD="1"/>
</file>

<file path=xl/ctrlProps/ctrlProp177.xml><?xml version="1.0" encoding="utf-8"?>
<formControlPr xmlns="http://schemas.microsoft.com/office/spreadsheetml/2009/9/main" objectType="CheckBox" fmlaLink="集計シート!$D$153" noThreeD="1"/>
</file>

<file path=xl/ctrlProps/ctrlProp178.xml><?xml version="1.0" encoding="utf-8"?>
<formControlPr xmlns="http://schemas.microsoft.com/office/spreadsheetml/2009/9/main" objectType="CheckBox" fmlaLink="集計シート!$D$154" noThreeD="1"/>
</file>

<file path=xl/ctrlProps/ctrlProp179.xml><?xml version="1.0" encoding="utf-8"?>
<formControlPr xmlns="http://schemas.microsoft.com/office/spreadsheetml/2009/9/main" objectType="CheckBox" fmlaLink="集計シート!$D$150" noThreeD="1"/>
</file>

<file path=xl/ctrlProps/ctrlProp180.xml><?xml version="1.0" encoding="utf-8"?>
<formControlPr xmlns="http://schemas.microsoft.com/office/spreadsheetml/2009/9/main" objectType="CheckBox" fmlaLink="集計シート!$D$152" noThreeD="1"/>
</file>

<file path=xl/ctrlProps/ctrlProp181.xml><?xml version="1.0" encoding="utf-8"?>
<formControlPr xmlns="http://schemas.microsoft.com/office/spreadsheetml/2009/9/main" objectType="CheckBox" fmlaLink="集計シート!$D$155" noThreeD="1"/>
</file>

<file path=xl/ctrlProps/ctrlProp182.xml><?xml version="1.0" encoding="utf-8"?>
<formControlPr xmlns="http://schemas.microsoft.com/office/spreadsheetml/2009/9/main" objectType="CheckBox" fmlaLink="集計シート!$D$156" noThreeD="1"/>
</file>

<file path=xl/ctrlProps/ctrlProp183.xml><?xml version="1.0" encoding="utf-8"?>
<formControlPr xmlns="http://schemas.microsoft.com/office/spreadsheetml/2009/9/main" objectType="CheckBox" fmlaLink="集計シート!$D$147" noThreeD="1"/>
</file>

<file path=xl/ctrlProps/ctrlProp184.xml><?xml version="1.0" encoding="utf-8"?>
<formControlPr xmlns="http://schemas.microsoft.com/office/spreadsheetml/2009/9/main" objectType="CheckBox" fmlaLink="集計シート!$D$149"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Radio" checked="Checked" firstButton="1" fmlaLink="集計シート!$D$157" lockText="1" noThreeD="1"/>
</file>

<file path=xl/ctrlProps/ctrlProp187.xml><?xml version="1.0" encoding="utf-8"?>
<formControlPr xmlns="http://schemas.microsoft.com/office/spreadsheetml/2009/9/main" objectType="Radio" lockText="1" noThreeD="1"/>
</file>

<file path=xl/ctrlProps/ctrlProp188.xml><?xml version="1.0" encoding="utf-8"?>
<formControlPr xmlns="http://schemas.microsoft.com/office/spreadsheetml/2009/9/main" objectType="Radio" lockText="1" noThreeD="1"/>
</file>

<file path=xl/ctrlProps/ctrlProp189.xml><?xml version="1.0" encoding="utf-8"?>
<formControlPr xmlns="http://schemas.microsoft.com/office/spreadsheetml/2009/9/main" objectType="GBox" noThreeD="1"/>
</file>

<file path=xl/ctrlProps/ctrlProp190.xml><?xml version="1.0" encoding="utf-8"?>
<formControlPr xmlns="http://schemas.microsoft.com/office/spreadsheetml/2009/9/main" objectType="GBox" noThreeD="1"/>
</file>

<file path=xl/ctrlProps/ctrlProp191.xml><?xml version="1.0" encoding="utf-8"?>
<formControlPr xmlns="http://schemas.microsoft.com/office/spreadsheetml/2009/9/main" objectType="CheckBox" fmlaLink="集計シート!$D$60" noThreeD="1"/>
</file>

<file path=xl/ctrlProps/ctrlProp192.xml><?xml version="1.0" encoding="utf-8"?>
<formControlPr xmlns="http://schemas.microsoft.com/office/spreadsheetml/2009/9/main" objectType="CheckBox" fmlaLink="集計シート!$D$75" noThreeD="1"/>
</file>

<file path=xl/ctrlProps/ctrlProp193.xml><?xml version="1.0" encoding="utf-8"?>
<formControlPr xmlns="http://schemas.microsoft.com/office/spreadsheetml/2009/9/main" objectType="CheckBox" fmlaLink="集計シート!$D$78" noThreeD="1"/>
</file>

<file path=xl/ctrlProps/ctrlProp194.xml><?xml version="1.0" encoding="utf-8"?>
<formControlPr xmlns="http://schemas.microsoft.com/office/spreadsheetml/2009/9/main" objectType="CheckBox" fmlaLink="集計シート!$D$81" noThreeD="1"/>
</file>

<file path=xl/ctrlProps/ctrlProp195.xml><?xml version="1.0" encoding="utf-8"?>
<formControlPr xmlns="http://schemas.microsoft.com/office/spreadsheetml/2009/9/main" objectType="CheckBox" fmlaLink="集計シート!$D$89" noThreeD="1"/>
</file>

<file path=xl/ctrlProps/ctrlProp196.xml><?xml version="1.0" encoding="utf-8"?>
<formControlPr xmlns="http://schemas.microsoft.com/office/spreadsheetml/2009/9/main" objectType="CheckBox" fmlaLink="集計シート!$D$92" noThreeD="1"/>
</file>

<file path=xl/ctrlProps/ctrlProp197.xml><?xml version="1.0" encoding="utf-8"?>
<formControlPr xmlns="http://schemas.microsoft.com/office/spreadsheetml/2009/9/main" objectType="CheckBox" fmlaLink="集計シート!$D$95" noThreeD="1"/>
</file>

<file path=xl/ctrlProps/ctrlProp198.xml><?xml version="1.0" encoding="utf-8"?>
<formControlPr xmlns="http://schemas.microsoft.com/office/spreadsheetml/2009/9/main" objectType="CheckBox" fmlaLink="集計シート!$D$103" noThreeD="1"/>
</file>

<file path=xl/ctrlProps/ctrlProp199.xml><?xml version="1.0" encoding="utf-8"?>
<formControlPr xmlns="http://schemas.microsoft.com/office/spreadsheetml/2009/9/main" objectType="CheckBox" fmlaLink="集計シート!$D$106" noThreeD="1"/>
</file>

<file path=xl/ctrlProps/ctrlProp200.xml><?xml version="1.0" encoding="utf-8"?>
<formControlPr xmlns="http://schemas.microsoft.com/office/spreadsheetml/2009/9/main" objectType="CheckBox" fmlaLink="集計シート!$D$109" noThreeD="1"/>
</file>

<file path=xl/ctrlProps/ctrlProp201.xml><?xml version="1.0" encoding="utf-8"?>
<formControlPr xmlns="http://schemas.microsoft.com/office/spreadsheetml/2009/9/main" objectType="CheckBox" fmlaLink="集計シート!$D$117" noThreeD="1"/>
</file>

<file path=xl/ctrlProps/ctrlProp202.xml><?xml version="1.0" encoding="utf-8"?>
<formControlPr xmlns="http://schemas.microsoft.com/office/spreadsheetml/2009/9/main" objectType="CheckBox" fmlaLink="集計シート!$D$120" noThreeD="1"/>
</file>

<file path=xl/ctrlProps/ctrlProp203.xml><?xml version="1.0" encoding="utf-8"?>
<formControlPr xmlns="http://schemas.microsoft.com/office/spreadsheetml/2009/9/main" objectType="CheckBox" fmlaLink="集計シート!$D$123" noThreeD="1"/>
</file>

<file path=xl/ctrlProps/ctrlProp204.xml><?xml version="1.0" encoding="utf-8"?>
<formControlPr xmlns="http://schemas.microsoft.com/office/spreadsheetml/2009/9/main" objectType="CheckBox" fmlaLink="集計シート!$D$131" noThreeD="1"/>
</file>

<file path=xl/ctrlProps/ctrlProp205.xml><?xml version="1.0" encoding="utf-8"?>
<formControlPr xmlns="http://schemas.microsoft.com/office/spreadsheetml/2009/9/main" objectType="CheckBox" fmlaLink="集計シート!$D$134" noThreeD="1"/>
</file>

<file path=xl/ctrlProps/ctrlProp206.xml><?xml version="1.0" encoding="utf-8"?>
<formControlPr xmlns="http://schemas.microsoft.com/office/spreadsheetml/2009/9/main" objectType="CheckBox" fmlaLink="集計シート!$D$137" noThreeD="1"/>
</file>

<file path=xl/ctrlProps/ctrlProp207.xml><?xml version="1.0" encoding="utf-8"?>
<formControlPr xmlns="http://schemas.microsoft.com/office/spreadsheetml/2009/9/main" objectType="CheckBox" fmlaLink="集計シート!$D$145" noThreeD="1"/>
</file>

<file path=xl/ctrlProps/ctrlProp208.xml><?xml version="1.0" encoding="utf-8"?>
<formControlPr xmlns="http://schemas.microsoft.com/office/spreadsheetml/2009/9/main" objectType="CheckBox" fmlaLink="集計シート!$D$148" noThreeD="1"/>
</file>

<file path=xl/ctrlProps/ctrlProp209.xml><?xml version="1.0" encoding="utf-8"?>
<formControlPr xmlns="http://schemas.microsoft.com/office/spreadsheetml/2009/9/main" objectType="CheckBox" fmlaLink="集計シート!$D$151" noThreeD="1"/>
</file>

<file path=xl/ctrlProps/ctrlProp210.xml><?xml version="1.0" encoding="utf-8"?>
<formControlPr xmlns="http://schemas.microsoft.com/office/spreadsheetml/2009/9/main" objectType="CheckBox" fmlaLink="集計シート!$D$207" noThreeD="1"/>
</file>

<file path=xl/ctrlProps/ctrlProp211.xml><?xml version="1.0" encoding="utf-8"?>
<formControlPr xmlns="http://schemas.microsoft.com/office/spreadsheetml/2009/9/main" objectType="CheckBox" fmlaLink="集計シート!$D$208" noThreeD="1"/>
</file>

<file path=xl/ctrlProps/ctrlProp212.xml><?xml version="1.0" encoding="utf-8"?>
<formControlPr xmlns="http://schemas.microsoft.com/office/spreadsheetml/2009/9/main" objectType="CheckBox" fmlaLink="集計シート!$D$209" noThreeD="1"/>
</file>

<file path=xl/ctrlProps/ctrlProp213.xml><?xml version="1.0" encoding="utf-8"?>
<formControlPr xmlns="http://schemas.microsoft.com/office/spreadsheetml/2009/9/main" objectType="CheckBox" fmlaLink="集計シート!$D$210" noThreeD="1"/>
</file>

<file path=xl/ctrlProps/ctrlProp214.xml><?xml version="1.0" encoding="utf-8"?>
<formControlPr xmlns="http://schemas.microsoft.com/office/spreadsheetml/2009/9/main" objectType="CheckBox" checked="Checked" fmlaLink="集計シート!$D$20" noThreeD="1"/>
</file>

<file path=xl/ctrlProps/ctrlProp215.xml><?xml version="1.0" encoding="utf-8"?>
<formControlPr xmlns="http://schemas.microsoft.com/office/spreadsheetml/2009/9/main" objectType="CheckBox" checked="Checked" fmlaLink="集計シート!$D$21" noThreeD="1"/>
</file>

<file path=xl/ctrlProps/ctrlProp216.xml><?xml version="1.0" encoding="utf-8"?>
<formControlPr xmlns="http://schemas.microsoft.com/office/spreadsheetml/2009/9/main" objectType="CheckBox" checked="Checked" fmlaLink="集計シート!$D$22" noThreeD="1"/>
</file>

<file path=xl/ctrlProps/ctrlProp217.xml><?xml version="1.0" encoding="utf-8"?>
<formControlPr xmlns="http://schemas.microsoft.com/office/spreadsheetml/2009/9/main" objectType="CheckBox" checked="Checked" fmlaLink="集計シート!$D$23" noThreeD="1"/>
</file>

<file path=xl/ctrlProps/ctrlProp218.xml><?xml version="1.0" encoding="utf-8"?>
<formControlPr xmlns="http://schemas.microsoft.com/office/spreadsheetml/2009/9/main" objectType="CheckBox" checked="Checked" fmlaLink="集計シート!$D$24" noThreeD="1"/>
</file>

<file path=xl/ctrlProps/ctrlProp219.xml><?xml version="1.0" encoding="utf-8"?>
<formControlPr xmlns="http://schemas.microsoft.com/office/spreadsheetml/2009/9/main" objectType="CheckBox" fmlaLink="集計シート!$D$56" lockText="1" noThreeD="1"/>
</file>

<file path=xl/ctrlProps/ctrlProp220.xml><?xml version="1.0" encoding="utf-8"?>
<formControlPr xmlns="http://schemas.microsoft.com/office/spreadsheetml/2009/9/main" objectType="CheckBox" fmlaLink="集計シート!$D$58" lockText="1" noThreeD="1"/>
</file>

<file path=xl/ctrlProps/ctrlProp221.xml><?xml version="1.0" encoding="utf-8"?>
<formControlPr xmlns="http://schemas.microsoft.com/office/spreadsheetml/2009/9/main" objectType="CheckBox" fmlaLink="集計シート!$D$57" lockText="1" noThreeD="1"/>
</file>

<file path=xl/ctrlProps/ctrlProp222.xml><?xml version="1.0" encoding="utf-8"?>
<formControlPr xmlns="http://schemas.microsoft.com/office/spreadsheetml/2009/9/main" objectType="CheckBox" fmlaLink="集計シート!$D$32" noThreeD="1"/>
</file>

<file path=xl/ctrlProps/ctrlProp223.xml><?xml version="1.0" encoding="utf-8"?>
<formControlPr xmlns="http://schemas.microsoft.com/office/spreadsheetml/2009/9/main" objectType="CheckBox" fmlaLink="集計シート!$D$39" noThreeD="1"/>
</file>

<file path=xl/ctrlProps/ctrlProp224.xml><?xml version="1.0" encoding="utf-8"?>
<formControlPr xmlns="http://schemas.microsoft.com/office/spreadsheetml/2009/9/main" objectType="CheckBox" fmlaLink="集計シート!$D$46" noThreeD="1"/>
</file>

<file path=xl/ctrlProps/ctrlProp225.xml><?xml version="1.0" encoding="utf-8"?>
<formControlPr xmlns="http://schemas.microsoft.com/office/spreadsheetml/2009/9/main" objectType="GBox" noThreeD="1"/>
</file>

<file path=xl/ctrlProps/ctrlProp226.xml><?xml version="1.0" encoding="utf-8"?>
<formControlPr xmlns="http://schemas.microsoft.com/office/spreadsheetml/2009/9/main" objectType="Radio" checked="Checked" firstButton="1" fmlaLink="集計シート!$D$55" lockText="1" noThreeD="1"/>
</file>

<file path=xl/ctrlProps/ctrlProp227.xml><?xml version="1.0" encoding="utf-8"?>
<formControlPr xmlns="http://schemas.microsoft.com/office/spreadsheetml/2009/9/main" objectType="Radio" lockText="1" noThreeD="1"/>
</file>

<file path=xl/ctrlProps/ctrlProp228.xml><?xml version="1.0" encoding="utf-8"?>
<formControlPr xmlns="http://schemas.microsoft.com/office/spreadsheetml/2009/9/main" objectType="GBox" noThreeD="1"/>
</file>

<file path=xl/ctrlProps/ctrlProp229.xml><?xml version="1.0" encoding="utf-8"?>
<formControlPr xmlns="http://schemas.microsoft.com/office/spreadsheetml/2009/9/main" objectType="GBox" noThreeD="1"/>
</file>

<file path=xl/ctrlProps/ctrlProp230.xml><?xml version="1.0" encoding="utf-8"?>
<formControlPr xmlns="http://schemas.microsoft.com/office/spreadsheetml/2009/9/main" objectType="GBox" noThreeD="1"/>
</file>

<file path=xl/ctrlProps/ctrlProp231.xml><?xml version="1.0" encoding="utf-8"?>
<formControlPr xmlns="http://schemas.microsoft.com/office/spreadsheetml/2009/9/main" objectType="GBox" noThreeD="1"/>
</file>

<file path=xl/ctrlProps/ctrlProp232.xml><?xml version="1.0" encoding="utf-8"?>
<formControlPr xmlns="http://schemas.microsoft.com/office/spreadsheetml/2009/9/main" objectType="GBox" noThreeD="1"/>
</file>

<file path=xl/ctrlProps/ctrlProp233.xml><?xml version="1.0" encoding="utf-8"?>
<formControlPr xmlns="http://schemas.microsoft.com/office/spreadsheetml/2009/9/main" objectType="GBox" noThreeD="1"/>
</file>

<file path=xl/ctrlProps/ctrlProp234.xml><?xml version="1.0" encoding="utf-8"?>
<formControlPr xmlns="http://schemas.microsoft.com/office/spreadsheetml/2009/9/main" objectType="GBox" noThreeD="1"/>
</file>

<file path=xl/ctrlProps/ctrlProp235.xml><?xml version="1.0" encoding="utf-8"?>
<formControlPr xmlns="http://schemas.microsoft.com/office/spreadsheetml/2009/9/main" objectType="GBox" noThreeD="1"/>
</file>

<file path=xl/ctrlProps/ctrlProp236.xml><?xml version="1.0" encoding="utf-8"?>
<formControlPr xmlns="http://schemas.microsoft.com/office/spreadsheetml/2009/9/main" objectType="GBox" noThreeD="1"/>
</file>

<file path=xl/ctrlProps/ctrlProp237.xml><?xml version="1.0" encoding="utf-8"?>
<formControlPr xmlns="http://schemas.microsoft.com/office/spreadsheetml/2009/9/main" objectType="GBox" noThreeD="1"/>
</file>

<file path=xl/ctrlProps/ctrlProp238.xml><?xml version="1.0" encoding="utf-8"?>
<formControlPr xmlns="http://schemas.microsoft.com/office/spreadsheetml/2009/9/main" objectType="CheckBox" fmlaLink="集計シート!$D$211" noThreeD="1"/>
</file>

<file path=xl/ctrlProps/ctrlProp239.xml><?xml version="1.0" encoding="utf-8"?>
<formControlPr xmlns="http://schemas.microsoft.com/office/spreadsheetml/2009/9/main" objectType="CheckBox" fmlaLink="集計シート!$D$212" noThreeD="1"/>
</file>

<file path=xl/ctrlProps/ctrlProp240.xml><?xml version="1.0" encoding="utf-8"?>
<formControlPr xmlns="http://schemas.microsoft.com/office/spreadsheetml/2009/9/main" objectType="CheckBox" fmlaLink="集計シート!$D$213" noThreeD="1"/>
</file>

<file path=xl/ctrlProps/ctrlProp241.xml><?xml version="1.0" encoding="utf-8"?>
<formControlPr xmlns="http://schemas.microsoft.com/office/spreadsheetml/2009/9/main" objectType="CheckBox" fmlaLink="集計シート!$D$215" noThreeD="1"/>
</file>

<file path=xl/ctrlProps/ctrlProp242.xml><?xml version="1.0" encoding="utf-8"?>
<formControlPr xmlns="http://schemas.microsoft.com/office/spreadsheetml/2009/9/main" objectType="CheckBox" fmlaLink="集計シート!$D$214" noThreeD="1"/>
</file>

<file path=xl/ctrlProps/ctrlProp243.xml><?xml version="1.0" encoding="utf-8"?>
<formControlPr xmlns="http://schemas.microsoft.com/office/spreadsheetml/2009/9/main" objectType="GBox" noThreeD="1"/>
</file>

<file path=xl/ctrlProps/ctrlProp244.xml><?xml version="1.0" encoding="utf-8"?>
<formControlPr xmlns="http://schemas.microsoft.com/office/spreadsheetml/2009/9/main" objectType="CheckBox" noThreeD="1"/>
</file>

<file path=xl/ctrlProps/ctrlProp245.xml><?xml version="1.0" encoding="utf-8"?>
<formControlPr xmlns="http://schemas.microsoft.com/office/spreadsheetml/2009/9/main" objectType="CheckBox" noThreeD="1"/>
</file>

<file path=xl/ctrlProps/ctrlProp246.xml><?xml version="1.0" encoding="utf-8"?>
<formControlPr xmlns="http://schemas.microsoft.com/office/spreadsheetml/2009/9/main" objectType="CheckBox" noThreeD="1"/>
</file>

<file path=xl/ctrlProps/ctrlProp247.xml><?xml version="1.0" encoding="utf-8"?>
<formControlPr xmlns="http://schemas.microsoft.com/office/spreadsheetml/2009/9/main" objectType="CheckBox" noThreeD="1"/>
</file>

<file path=xl/ctrlProps/ctrlProp248.xml><?xml version="1.0" encoding="utf-8"?>
<formControlPr xmlns="http://schemas.microsoft.com/office/spreadsheetml/2009/9/main" objectType="CheckBox" noThreeD="1"/>
</file>

<file path=xl/ctrlProps/ctrlProp249.xml><?xml version="1.0" encoding="utf-8"?>
<formControlPr xmlns="http://schemas.microsoft.com/office/spreadsheetml/2009/9/main" objectType="CheckBox" noThreeD="1"/>
</file>

<file path=xl/ctrlProps/ctrlProp250.xml><?xml version="1.0" encoding="utf-8"?>
<formControlPr xmlns="http://schemas.microsoft.com/office/spreadsheetml/2009/9/main" objectType="CheckBox" noThreeD="1"/>
</file>

<file path=xl/ctrlProps/ctrlProp251.xml><?xml version="1.0" encoding="utf-8"?>
<formControlPr xmlns="http://schemas.microsoft.com/office/spreadsheetml/2009/9/main" objectType="CheckBox" noThreeD="1"/>
</file>

<file path=xl/ctrlProps/ctrlProp252.xml><?xml version="1.0" encoding="utf-8"?>
<formControlPr xmlns="http://schemas.microsoft.com/office/spreadsheetml/2009/9/main" objectType="CheckBox" noThreeD="1"/>
</file>

<file path=xl/ctrlProps/ctrlProp253.xml><?xml version="1.0" encoding="utf-8"?>
<formControlPr xmlns="http://schemas.microsoft.com/office/spreadsheetml/2009/9/main" objectType="CheckBox" noThreeD="1"/>
</file>

<file path=xl/ctrlProps/ctrlProp254.xml><?xml version="1.0" encoding="utf-8"?>
<formControlPr xmlns="http://schemas.microsoft.com/office/spreadsheetml/2009/9/main" objectType="CheckBox" noThreeD="1"/>
</file>

<file path=xl/ctrlProps/ctrlProp255.xml><?xml version="1.0" encoding="utf-8"?>
<formControlPr xmlns="http://schemas.microsoft.com/office/spreadsheetml/2009/9/main" objectType="CheckBox" noThreeD="1"/>
</file>

<file path=xl/ctrlProps/ctrlProp256.xml><?xml version="1.0" encoding="utf-8"?>
<formControlPr xmlns="http://schemas.microsoft.com/office/spreadsheetml/2009/9/main" objectType="CheckBox" noThreeD="1"/>
</file>

<file path=xl/ctrlProps/ctrlProp257.xml><?xml version="1.0" encoding="utf-8"?>
<formControlPr xmlns="http://schemas.microsoft.com/office/spreadsheetml/2009/9/main" objectType="CheckBox" noThreeD="1"/>
</file>

<file path=xl/ctrlProps/ctrlProp258.xml><?xml version="1.0" encoding="utf-8"?>
<formControlPr xmlns="http://schemas.microsoft.com/office/spreadsheetml/2009/9/main" objectType="CheckBox" noThreeD="1"/>
</file>

<file path=xl/ctrlProps/ctrlProp259.xml><?xml version="1.0" encoding="utf-8"?>
<formControlPr xmlns="http://schemas.microsoft.com/office/spreadsheetml/2009/9/main" objectType="CheckBox" noThreeD="1"/>
</file>

<file path=xl/ctrlProps/ctrlProp260.xml><?xml version="1.0" encoding="utf-8"?>
<formControlPr xmlns="http://schemas.microsoft.com/office/spreadsheetml/2009/9/main" objectType="CheckBox" noThreeD="1"/>
</file>

<file path=xl/ctrlProps/ctrlProp261.xml><?xml version="1.0" encoding="utf-8"?>
<formControlPr xmlns="http://schemas.microsoft.com/office/spreadsheetml/2009/9/main" objectType="CheckBox" checked="Checked" noThreeD="1"/>
</file>

<file path=xl/ctrlProps/ctrlProp262.xml><?xml version="1.0" encoding="utf-8"?>
<formControlPr xmlns="http://schemas.microsoft.com/office/spreadsheetml/2009/9/main" objectType="CheckBox" noThreeD="1"/>
</file>

<file path=xl/ctrlProps/ctrlProp263.xml><?xml version="1.0" encoding="utf-8"?>
<formControlPr xmlns="http://schemas.microsoft.com/office/spreadsheetml/2009/9/main" objectType="CheckBox" noThreeD="1"/>
</file>

<file path=xl/ctrlProps/ctrlProp264.xml><?xml version="1.0" encoding="utf-8"?>
<formControlPr xmlns="http://schemas.microsoft.com/office/spreadsheetml/2009/9/main" objectType="CheckBox" noThreeD="1"/>
</file>

<file path=xl/ctrlProps/ctrlProp265.xml><?xml version="1.0" encoding="utf-8"?>
<formControlPr xmlns="http://schemas.microsoft.com/office/spreadsheetml/2009/9/main" objectType="CheckBox" checked="Checked" noThreeD="1"/>
</file>

<file path=xl/ctrlProps/ctrlProp266.xml><?xml version="1.0" encoding="utf-8"?>
<formControlPr xmlns="http://schemas.microsoft.com/office/spreadsheetml/2009/9/main" objectType="CheckBox" noThreeD="1"/>
</file>

<file path=xl/ctrlProps/ctrlProp267.xml><?xml version="1.0" encoding="utf-8"?>
<formControlPr xmlns="http://schemas.microsoft.com/office/spreadsheetml/2009/9/main" objectType="CheckBox" noThreeD="1"/>
</file>

<file path=xl/ctrlProps/ctrlProp268.xml><?xml version="1.0" encoding="utf-8"?>
<formControlPr xmlns="http://schemas.microsoft.com/office/spreadsheetml/2009/9/main" objectType="CheckBox" noThreeD="1"/>
</file>

<file path=xl/ctrlProps/ctrlProp269.xml><?xml version="1.0" encoding="utf-8"?>
<formControlPr xmlns="http://schemas.microsoft.com/office/spreadsheetml/2009/9/main" objectType="CheckBox" noThreeD="1"/>
</file>

<file path=xl/ctrlProps/ctrlProp270.xml><?xml version="1.0" encoding="utf-8"?>
<formControlPr xmlns="http://schemas.microsoft.com/office/spreadsheetml/2009/9/main" objectType="CheckBox" noThreeD="1"/>
</file>

<file path=xl/ctrlProps/ctrlProp271.xml><?xml version="1.0" encoding="utf-8"?>
<formControlPr xmlns="http://schemas.microsoft.com/office/spreadsheetml/2009/9/main" objectType="CheckBox" checked="Checked" noThreeD="1"/>
</file>

<file path=xl/ctrlProps/ctrlProp272.xml><?xml version="1.0" encoding="utf-8"?>
<formControlPr xmlns="http://schemas.microsoft.com/office/spreadsheetml/2009/9/main" objectType="CheckBox" noThreeD="1"/>
</file>

<file path=xl/ctrlProps/ctrlProp273.xml><?xml version="1.0" encoding="utf-8"?>
<formControlPr xmlns="http://schemas.microsoft.com/office/spreadsheetml/2009/9/main" objectType="CheckBox" noThreeD="1"/>
</file>

<file path=xl/ctrlProps/ctrlProp274.xml><?xml version="1.0" encoding="utf-8"?>
<formControlPr xmlns="http://schemas.microsoft.com/office/spreadsheetml/2009/9/main" objectType="CheckBox" checked="Checked" noThreeD="1"/>
</file>

<file path=xl/ctrlProps/ctrlProp275.xml><?xml version="1.0" encoding="utf-8"?>
<formControlPr xmlns="http://schemas.microsoft.com/office/spreadsheetml/2009/9/main" objectType="CheckBox" noThreeD="1"/>
</file>

<file path=xl/ctrlProps/ctrlProp276.xml><?xml version="1.0" encoding="utf-8"?>
<formControlPr xmlns="http://schemas.microsoft.com/office/spreadsheetml/2009/9/main" objectType="CheckBox" checked="Checked" noThreeD="1"/>
</file>

<file path=xl/ctrlProps/ctrlProp277.xml><?xml version="1.0" encoding="utf-8"?>
<formControlPr xmlns="http://schemas.microsoft.com/office/spreadsheetml/2009/9/main" objectType="CheckBox" checked="Checked" noThreeD="1"/>
</file>

<file path=xl/ctrlProps/ctrlProp278.xml><?xml version="1.0" encoding="utf-8"?>
<formControlPr xmlns="http://schemas.microsoft.com/office/spreadsheetml/2009/9/main" objectType="CheckBox" noThreeD="1"/>
</file>

<file path=xl/ctrlProps/ctrlProp279.xml><?xml version="1.0" encoding="utf-8"?>
<formControlPr xmlns="http://schemas.microsoft.com/office/spreadsheetml/2009/9/main" objectType="CheckBox" noThreeD="1"/>
</file>

<file path=xl/ctrlProps/ctrlProp280.xml><?xml version="1.0" encoding="utf-8"?>
<formControlPr xmlns="http://schemas.microsoft.com/office/spreadsheetml/2009/9/main" objectType="CheckBox" checked="Checked" noThreeD="1"/>
</file>

<file path=xl/ctrlProps/ctrlProp281.xml><?xml version="1.0" encoding="utf-8"?>
<formControlPr xmlns="http://schemas.microsoft.com/office/spreadsheetml/2009/9/main" objectType="CheckBox" noThreeD="1"/>
</file>

<file path=xl/ctrlProps/ctrlProp282.xml><?xml version="1.0" encoding="utf-8"?>
<formControlPr xmlns="http://schemas.microsoft.com/office/spreadsheetml/2009/9/main" objectType="CheckBox" noThreeD="1"/>
</file>

<file path=xl/ctrlProps/ctrlProp283.xml><?xml version="1.0" encoding="utf-8"?>
<formControlPr xmlns="http://schemas.microsoft.com/office/spreadsheetml/2009/9/main" objectType="CheckBox" noThreeD="1"/>
</file>

<file path=xl/ctrlProps/ctrlProp284.xml><?xml version="1.0" encoding="utf-8"?>
<formControlPr xmlns="http://schemas.microsoft.com/office/spreadsheetml/2009/9/main" objectType="CheckBox" checked="Checked" noThreeD="1"/>
</file>

<file path=xl/ctrlProps/ctrlProp285.xml><?xml version="1.0" encoding="utf-8"?>
<formControlPr xmlns="http://schemas.microsoft.com/office/spreadsheetml/2009/9/main" objectType="CheckBox" noThreeD="1"/>
</file>

<file path=xl/ctrlProps/ctrlProp286.xml><?xml version="1.0" encoding="utf-8"?>
<formControlPr xmlns="http://schemas.microsoft.com/office/spreadsheetml/2009/9/main" objectType="CheckBox" noThreeD="1"/>
</file>

<file path=xl/ctrlProps/ctrlProp287.xml><?xml version="1.0" encoding="utf-8"?>
<formControlPr xmlns="http://schemas.microsoft.com/office/spreadsheetml/2009/9/main" objectType="CheckBox" noThreeD="1"/>
</file>

<file path=xl/ctrlProps/ctrlProp288.xml><?xml version="1.0" encoding="utf-8"?>
<formControlPr xmlns="http://schemas.microsoft.com/office/spreadsheetml/2009/9/main" objectType="CheckBox" noThreeD="1"/>
</file>

<file path=xl/ctrlProps/ctrlProp289.xml><?xml version="1.0" encoding="utf-8"?>
<formControlPr xmlns="http://schemas.microsoft.com/office/spreadsheetml/2009/9/main" objectType="GBox" noThreeD="1"/>
</file>

<file path=xl/ctrlProps/ctrlProp290.xml><?xml version="1.0" encoding="utf-8"?>
<formControlPr xmlns="http://schemas.microsoft.com/office/spreadsheetml/2009/9/main" objectType="GBox" noThreeD="1"/>
</file>

<file path=xl/ctrlProps/ctrlProp291.xml><?xml version="1.0" encoding="utf-8"?>
<formControlPr xmlns="http://schemas.microsoft.com/office/spreadsheetml/2009/9/main" objectType="GBox" noThreeD="1"/>
</file>

<file path=xl/ctrlProps/ctrlProp292.xml><?xml version="1.0" encoding="utf-8"?>
<formControlPr xmlns="http://schemas.microsoft.com/office/spreadsheetml/2009/9/main" objectType="Radio" checked="Checked" firstButton="1" noThreeD="1"/>
</file>

<file path=xl/ctrlProps/ctrlProp293.xml><?xml version="1.0" encoding="utf-8"?>
<formControlPr xmlns="http://schemas.microsoft.com/office/spreadsheetml/2009/9/main" objectType="Radio" noThreeD="1"/>
</file>

<file path=xl/ctrlProps/ctrlProp294.xml><?xml version="1.0" encoding="utf-8"?>
<formControlPr xmlns="http://schemas.microsoft.com/office/spreadsheetml/2009/9/main" objectType="Radio" noThreeD="1"/>
</file>

<file path=xl/ctrlProps/ctrlProp295.xml><?xml version="1.0" encoding="utf-8"?>
<formControlPr xmlns="http://schemas.microsoft.com/office/spreadsheetml/2009/9/main" objectType="Radio" noThreeD="1"/>
</file>

<file path=xl/ctrlProps/ctrlProp296.xml><?xml version="1.0" encoding="utf-8"?>
<formControlPr xmlns="http://schemas.microsoft.com/office/spreadsheetml/2009/9/main" objectType="GBox" noThreeD="1"/>
</file>

<file path=xl/ctrlProps/ctrlProp297.xml><?xml version="1.0" encoding="utf-8"?>
<formControlPr xmlns="http://schemas.microsoft.com/office/spreadsheetml/2009/9/main" objectType="GBox" noThreeD="1"/>
</file>

<file path=xl/ctrlProps/ctrlProp298.xml><?xml version="1.0" encoding="utf-8"?>
<formControlPr xmlns="http://schemas.microsoft.com/office/spreadsheetml/2009/9/main" objectType="GBox" noThreeD="1"/>
</file>

<file path=xl/ctrlProps/ctrlProp299.xml><?xml version="1.0" encoding="utf-8"?>
<formControlPr xmlns="http://schemas.microsoft.com/office/spreadsheetml/2009/9/main" objectType="GBox" noThreeD="1"/>
</file>

<file path=xl/ctrlProps/ctrlProp300.xml><?xml version="1.0" encoding="utf-8"?>
<formControlPr xmlns="http://schemas.microsoft.com/office/spreadsheetml/2009/9/main" objectType="CheckBox" checked="Checked" noThreeD="1"/>
</file>

<file path=xl/ctrlProps/ctrlProp301.xml><?xml version="1.0" encoding="utf-8"?>
<formControlPr xmlns="http://schemas.microsoft.com/office/spreadsheetml/2009/9/main" objectType="CheckBox" noThreeD="1"/>
</file>

<file path=xl/ctrlProps/ctrlProp302.xml><?xml version="1.0" encoding="utf-8"?>
<formControlPr xmlns="http://schemas.microsoft.com/office/spreadsheetml/2009/9/main" objectType="CheckBox" checked="Checked" noThreeD="1"/>
</file>

<file path=xl/ctrlProps/ctrlProp303.xml><?xml version="1.0" encoding="utf-8"?>
<formControlPr xmlns="http://schemas.microsoft.com/office/spreadsheetml/2009/9/main" objectType="CheckBox" noThreeD="1"/>
</file>

<file path=xl/ctrlProps/ctrlProp304.xml><?xml version="1.0" encoding="utf-8"?>
<formControlPr xmlns="http://schemas.microsoft.com/office/spreadsheetml/2009/9/main" objectType="CheckBox" noThreeD="1"/>
</file>

<file path=xl/ctrlProps/ctrlProp305.xml><?xml version="1.0" encoding="utf-8"?>
<formControlPr xmlns="http://schemas.microsoft.com/office/spreadsheetml/2009/9/main" objectType="CheckBox" noThreeD="1"/>
</file>

<file path=xl/ctrlProps/ctrlProp306.xml><?xml version="1.0" encoding="utf-8"?>
<formControlPr xmlns="http://schemas.microsoft.com/office/spreadsheetml/2009/9/main" objectType="CheckBox" noThreeD="1"/>
</file>

<file path=xl/ctrlProps/ctrlProp307.xml><?xml version="1.0" encoding="utf-8"?>
<formControlPr xmlns="http://schemas.microsoft.com/office/spreadsheetml/2009/9/main" objectType="CheckBox" noThreeD="1"/>
</file>

<file path=xl/ctrlProps/ctrlProp308.xml><?xml version="1.0" encoding="utf-8"?>
<formControlPr xmlns="http://schemas.microsoft.com/office/spreadsheetml/2009/9/main" objectType="CheckBox" noThreeD="1"/>
</file>

<file path=xl/ctrlProps/ctrlProp309.xml><?xml version="1.0" encoding="utf-8"?>
<formControlPr xmlns="http://schemas.microsoft.com/office/spreadsheetml/2009/9/main" objectType="CheckBox" noThreeD="1"/>
</file>

<file path=xl/ctrlProps/ctrlProp310.xml><?xml version="1.0" encoding="utf-8"?>
<formControlPr xmlns="http://schemas.microsoft.com/office/spreadsheetml/2009/9/main" objectType="CheckBox" fmlaLink="集計シート!$D$198" noThreeD="1"/>
</file>

<file path=xl/ctrlProps/ctrlProp311.xml><?xml version="1.0" encoding="utf-8"?>
<formControlPr xmlns="http://schemas.microsoft.com/office/spreadsheetml/2009/9/main" objectType="CheckBox" noThreeD="1"/>
</file>

<file path=xl/ctrlProps/ctrlProp312.xml><?xml version="1.0" encoding="utf-8"?>
<formControlPr xmlns="http://schemas.microsoft.com/office/spreadsheetml/2009/9/main" objectType="CheckBox" noThreeD="1"/>
</file>

<file path=xl/ctrlProps/ctrlProp313.xml><?xml version="1.0" encoding="utf-8"?>
<formControlPr xmlns="http://schemas.microsoft.com/office/spreadsheetml/2009/9/main" objectType="CheckBox" noThreeD="1"/>
</file>

<file path=xl/ctrlProps/ctrlProp314.xml><?xml version="1.0" encoding="utf-8"?>
<formControlPr xmlns="http://schemas.microsoft.com/office/spreadsheetml/2009/9/main" objectType="CheckBox" noThreeD="1"/>
</file>

<file path=xl/ctrlProps/ctrlProp315.xml><?xml version="1.0" encoding="utf-8"?>
<formControlPr xmlns="http://schemas.microsoft.com/office/spreadsheetml/2009/9/main" objectType="CheckBox" checked="Checked" noThreeD="1"/>
</file>

<file path=xl/ctrlProps/ctrlProp316.xml><?xml version="1.0" encoding="utf-8"?>
<formControlPr xmlns="http://schemas.microsoft.com/office/spreadsheetml/2009/9/main" objectType="CheckBox" checked="Checked" noThreeD="1"/>
</file>

<file path=xl/ctrlProps/ctrlProp317.xml><?xml version="1.0" encoding="utf-8"?>
<formControlPr xmlns="http://schemas.microsoft.com/office/spreadsheetml/2009/9/main" objectType="CheckBox" noThreeD="1"/>
</file>

<file path=xl/ctrlProps/ctrlProp318.xml><?xml version="1.0" encoding="utf-8"?>
<formControlPr xmlns="http://schemas.microsoft.com/office/spreadsheetml/2009/9/main" objectType="CheckBox" checked="Checked" noThreeD="1"/>
</file>

<file path=xl/ctrlProps/ctrlProp319.xml><?xml version="1.0" encoding="utf-8"?>
<formControlPr xmlns="http://schemas.microsoft.com/office/spreadsheetml/2009/9/main" objectType="CheckBox" noThreeD="1"/>
</file>

<file path=xl/ctrlProps/ctrlProp320.xml><?xml version="1.0" encoding="utf-8"?>
<formControlPr xmlns="http://schemas.microsoft.com/office/spreadsheetml/2009/9/main" objectType="CheckBox" noThreeD="1"/>
</file>

<file path=xl/ctrlProps/ctrlProp321.xml><?xml version="1.0" encoding="utf-8"?>
<formControlPr xmlns="http://schemas.microsoft.com/office/spreadsheetml/2009/9/main" objectType="CheckBox" noThreeD="1"/>
</file>

<file path=xl/ctrlProps/ctrlProp322.xml><?xml version="1.0" encoding="utf-8"?>
<formControlPr xmlns="http://schemas.microsoft.com/office/spreadsheetml/2009/9/main" objectType="CheckBox" checked="Checked" noThreeD="1"/>
</file>

<file path=xl/ctrlProps/ctrlProp323.xml><?xml version="1.0" encoding="utf-8"?>
<formControlPr xmlns="http://schemas.microsoft.com/office/spreadsheetml/2009/9/main" objectType="CheckBox" noThreeD="1"/>
</file>

<file path=xl/ctrlProps/ctrlProp324.xml><?xml version="1.0" encoding="utf-8"?>
<formControlPr xmlns="http://schemas.microsoft.com/office/spreadsheetml/2009/9/main" objectType="CheckBox" checked="Checked" noThreeD="1"/>
</file>

<file path=xl/ctrlProps/ctrlProp325.xml><?xml version="1.0" encoding="utf-8"?>
<formControlPr xmlns="http://schemas.microsoft.com/office/spreadsheetml/2009/9/main" objectType="CheckBox" noThreeD="1"/>
</file>

<file path=xl/ctrlProps/ctrlProp326.xml><?xml version="1.0" encoding="utf-8"?>
<formControlPr xmlns="http://schemas.microsoft.com/office/spreadsheetml/2009/9/main" objectType="CheckBox" noThreeD="1"/>
</file>

<file path=xl/ctrlProps/ctrlProp327.xml><?xml version="1.0" encoding="utf-8"?>
<formControlPr xmlns="http://schemas.microsoft.com/office/spreadsheetml/2009/9/main" objectType="CheckBox" noThreeD="1"/>
</file>

<file path=xl/ctrlProps/ctrlProp328.xml><?xml version="1.0" encoding="utf-8"?>
<formControlPr xmlns="http://schemas.microsoft.com/office/spreadsheetml/2009/9/main" objectType="CheckBox" noThreeD="1"/>
</file>

<file path=xl/ctrlProps/ctrlProp329.xml><?xml version="1.0" encoding="utf-8"?>
<formControlPr xmlns="http://schemas.microsoft.com/office/spreadsheetml/2009/9/main" objectType="CheckBox" noThreeD="1"/>
</file>

<file path=xl/ctrlProps/ctrlProp330.xml><?xml version="1.0" encoding="utf-8"?>
<formControlPr xmlns="http://schemas.microsoft.com/office/spreadsheetml/2009/9/main" objectType="CheckBox" noThreeD="1"/>
</file>

<file path=xl/ctrlProps/ctrlProp331.xml><?xml version="1.0" encoding="utf-8"?>
<formControlPr xmlns="http://schemas.microsoft.com/office/spreadsheetml/2009/9/main" objectType="CheckBox" noThreeD="1"/>
</file>

<file path=xl/ctrlProps/ctrlProp332.xml><?xml version="1.0" encoding="utf-8"?>
<formControlPr xmlns="http://schemas.microsoft.com/office/spreadsheetml/2009/9/main" objectType="CheckBox" noThreeD="1"/>
</file>

<file path=xl/ctrlProps/ctrlProp333.xml><?xml version="1.0" encoding="utf-8"?>
<formControlPr xmlns="http://schemas.microsoft.com/office/spreadsheetml/2009/9/main" objectType="CheckBox" noThreeD="1"/>
</file>

<file path=xl/ctrlProps/ctrlProp334.xml><?xml version="1.0" encoding="utf-8"?>
<formControlPr xmlns="http://schemas.microsoft.com/office/spreadsheetml/2009/9/main" objectType="CheckBox" noThreeD="1"/>
</file>

<file path=xl/ctrlProps/ctrlProp335.xml><?xml version="1.0" encoding="utf-8"?>
<formControlPr xmlns="http://schemas.microsoft.com/office/spreadsheetml/2009/9/main" objectType="CheckBox" noThreeD="1"/>
</file>

<file path=xl/ctrlProps/ctrlProp336.xml><?xml version="1.0" encoding="utf-8"?>
<formControlPr xmlns="http://schemas.microsoft.com/office/spreadsheetml/2009/9/main" objectType="CheckBox" noThreeD="1"/>
</file>

<file path=xl/ctrlProps/ctrlProp337.xml><?xml version="1.0" encoding="utf-8"?>
<formControlPr xmlns="http://schemas.microsoft.com/office/spreadsheetml/2009/9/main" objectType="CheckBox" noThreeD="1"/>
</file>

<file path=xl/ctrlProps/ctrlProp338.xml><?xml version="1.0" encoding="utf-8"?>
<formControlPr xmlns="http://schemas.microsoft.com/office/spreadsheetml/2009/9/main" objectType="CheckBox" noThreeD="1"/>
</file>

<file path=xl/ctrlProps/ctrlProp339.xml><?xml version="1.0" encoding="utf-8"?>
<formControlPr xmlns="http://schemas.microsoft.com/office/spreadsheetml/2009/9/main" objectType="CheckBox" noThreeD="1"/>
</file>

<file path=xl/ctrlProps/ctrlProp340.xml><?xml version="1.0" encoding="utf-8"?>
<formControlPr xmlns="http://schemas.microsoft.com/office/spreadsheetml/2009/9/main" objectType="CheckBox" noThreeD="1"/>
</file>

<file path=xl/ctrlProps/ctrlProp341.xml><?xml version="1.0" encoding="utf-8"?>
<formControlPr xmlns="http://schemas.microsoft.com/office/spreadsheetml/2009/9/main" objectType="CheckBox" noThreeD="1"/>
</file>

<file path=xl/ctrlProps/ctrlProp342.xml><?xml version="1.0" encoding="utf-8"?>
<formControlPr xmlns="http://schemas.microsoft.com/office/spreadsheetml/2009/9/main" objectType="CheckBox" noThreeD="1"/>
</file>

<file path=xl/ctrlProps/ctrlProp343.xml><?xml version="1.0" encoding="utf-8"?>
<formControlPr xmlns="http://schemas.microsoft.com/office/spreadsheetml/2009/9/main" objectType="CheckBox" noThreeD="1"/>
</file>

<file path=xl/ctrlProps/ctrlProp344.xml><?xml version="1.0" encoding="utf-8"?>
<formControlPr xmlns="http://schemas.microsoft.com/office/spreadsheetml/2009/9/main" objectType="CheckBox" noThreeD="1"/>
</file>

<file path=xl/ctrlProps/ctrlProp345.xml><?xml version="1.0" encoding="utf-8"?>
<formControlPr xmlns="http://schemas.microsoft.com/office/spreadsheetml/2009/9/main" objectType="CheckBox" noThreeD="1"/>
</file>

<file path=xl/ctrlProps/ctrlProp346.xml><?xml version="1.0" encoding="utf-8"?>
<formControlPr xmlns="http://schemas.microsoft.com/office/spreadsheetml/2009/9/main" objectType="CheckBox" noThreeD="1"/>
</file>

<file path=xl/ctrlProps/ctrlProp347.xml><?xml version="1.0" encoding="utf-8"?>
<formControlPr xmlns="http://schemas.microsoft.com/office/spreadsheetml/2009/9/main" objectType="CheckBox" noThreeD="1"/>
</file>

<file path=xl/ctrlProps/ctrlProp348.xml><?xml version="1.0" encoding="utf-8"?>
<formControlPr xmlns="http://schemas.microsoft.com/office/spreadsheetml/2009/9/main" objectType="CheckBox" noThreeD="1"/>
</file>

<file path=xl/ctrlProps/ctrlProp349.xml><?xml version="1.0" encoding="utf-8"?>
<formControlPr xmlns="http://schemas.microsoft.com/office/spreadsheetml/2009/9/main" objectType="CheckBox" noThreeD="1"/>
</file>

<file path=xl/ctrlProps/ctrlProp350.xml><?xml version="1.0" encoding="utf-8"?>
<formControlPr xmlns="http://schemas.microsoft.com/office/spreadsheetml/2009/9/main" objectType="CheckBox" noThreeD="1"/>
</file>

<file path=xl/ctrlProps/ctrlProp351.xml><?xml version="1.0" encoding="utf-8"?>
<formControlPr xmlns="http://schemas.microsoft.com/office/spreadsheetml/2009/9/main" objectType="CheckBox" noThreeD="1"/>
</file>

<file path=xl/ctrlProps/ctrlProp352.xml><?xml version="1.0" encoding="utf-8"?>
<formControlPr xmlns="http://schemas.microsoft.com/office/spreadsheetml/2009/9/main" objectType="CheckBox" noThreeD="1"/>
</file>

<file path=xl/ctrlProps/ctrlProp353.xml><?xml version="1.0" encoding="utf-8"?>
<formControlPr xmlns="http://schemas.microsoft.com/office/spreadsheetml/2009/9/main" objectType="CheckBox" noThreeD="1"/>
</file>

<file path=xl/ctrlProps/ctrlProp354.xml><?xml version="1.0" encoding="utf-8"?>
<formControlPr xmlns="http://schemas.microsoft.com/office/spreadsheetml/2009/9/main" objectType="CheckBox" noThreeD="1"/>
</file>

<file path=xl/ctrlProps/ctrlProp355.xml><?xml version="1.0" encoding="utf-8"?>
<formControlPr xmlns="http://schemas.microsoft.com/office/spreadsheetml/2009/9/main" objectType="CheckBox" noThreeD="1"/>
</file>

<file path=xl/ctrlProps/ctrlProp356.xml><?xml version="1.0" encoding="utf-8"?>
<formControlPr xmlns="http://schemas.microsoft.com/office/spreadsheetml/2009/9/main" objectType="CheckBox" noThreeD="1"/>
</file>

<file path=xl/ctrlProps/ctrlProp357.xml><?xml version="1.0" encoding="utf-8"?>
<formControlPr xmlns="http://schemas.microsoft.com/office/spreadsheetml/2009/9/main" objectType="CheckBox" noThreeD="1"/>
</file>

<file path=xl/ctrlProps/ctrlProp358.xml><?xml version="1.0" encoding="utf-8"?>
<formControlPr xmlns="http://schemas.microsoft.com/office/spreadsheetml/2009/9/main" objectType="CheckBox" noThreeD="1"/>
</file>

<file path=xl/ctrlProps/ctrlProp359.xml><?xml version="1.0" encoding="utf-8"?>
<formControlPr xmlns="http://schemas.microsoft.com/office/spreadsheetml/2009/9/main" objectType="CheckBox" noThreeD="1"/>
</file>

<file path=xl/ctrlProps/ctrlProp360.xml><?xml version="1.0" encoding="utf-8"?>
<formControlPr xmlns="http://schemas.microsoft.com/office/spreadsheetml/2009/9/main" objectType="CheckBox" checked="Checked" noThreeD="1"/>
</file>

<file path=xl/ctrlProps/ctrlProp361.xml><?xml version="1.0" encoding="utf-8"?>
<formControlPr xmlns="http://schemas.microsoft.com/office/spreadsheetml/2009/9/main" objectType="CheckBox" checked="Checked" noThreeD="1"/>
</file>

<file path=xl/ctrlProps/ctrlProp362.xml><?xml version="1.0" encoding="utf-8"?>
<formControlPr xmlns="http://schemas.microsoft.com/office/spreadsheetml/2009/9/main" objectType="CheckBox" noThreeD="1"/>
</file>

<file path=xl/ctrlProps/ctrlProp363.xml><?xml version="1.0" encoding="utf-8"?>
<formControlPr xmlns="http://schemas.microsoft.com/office/spreadsheetml/2009/9/main" objectType="CheckBox" checked="Checked" noThreeD="1"/>
</file>

<file path=xl/ctrlProps/ctrlProp364.xml><?xml version="1.0" encoding="utf-8"?>
<formControlPr xmlns="http://schemas.microsoft.com/office/spreadsheetml/2009/9/main" objectType="CheckBox" noThreeD="1"/>
</file>

<file path=xl/ctrlProps/ctrlProp365.xml><?xml version="1.0" encoding="utf-8"?>
<formControlPr xmlns="http://schemas.microsoft.com/office/spreadsheetml/2009/9/main" objectType="CheckBox" noThreeD="1"/>
</file>

<file path=xl/ctrlProps/ctrlProp366.xml><?xml version="1.0" encoding="utf-8"?>
<formControlPr xmlns="http://schemas.microsoft.com/office/spreadsheetml/2009/9/main" objectType="CheckBox" noThreeD="1"/>
</file>

<file path=xl/ctrlProps/ctrlProp367.xml><?xml version="1.0" encoding="utf-8"?>
<formControlPr xmlns="http://schemas.microsoft.com/office/spreadsheetml/2009/9/main" objectType="CheckBox" checked="Checked" noThreeD="1"/>
</file>

<file path=xl/ctrlProps/ctrlProp368.xml><?xml version="1.0" encoding="utf-8"?>
<formControlPr xmlns="http://schemas.microsoft.com/office/spreadsheetml/2009/9/main" objectType="CheckBox" noThreeD="1"/>
</file>

<file path=xl/ctrlProps/ctrlProp369.xml><?xml version="1.0" encoding="utf-8"?>
<formControlPr xmlns="http://schemas.microsoft.com/office/spreadsheetml/2009/9/main" objectType="CheckBox" noThreeD="1"/>
</file>

<file path=xl/ctrlProps/ctrlProp370.xml><?xml version="1.0" encoding="utf-8"?>
<formControlPr xmlns="http://schemas.microsoft.com/office/spreadsheetml/2009/9/main" objectType="CheckBox" noThreeD="1"/>
</file>

<file path=xl/ctrlProps/ctrlProp371.xml><?xml version="1.0" encoding="utf-8"?>
<formControlPr xmlns="http://schemas.microsoft.com/office/spreadsheetml/2009/9/main" objectType="CheckBox" noThreeD="1"/>
</file>

<file path=xl/ctrlProps/ctrlProp372.xml><?xml version="1.0" encoding="utf-8"?>
<formControlPr xmlns="http://schemas.microsoft.com/office/spreadsheetml/2009/9/main" objectType="CheckBox" noThreeD="1"/>
</file>

<file path=xl/ctrlProps/ctrlProp373.xml><?xml version="1.0" encoding="utf-8"?>
<formControlPr xmlns="http://schemas.microsoft.com/office/spreadsheetml/2009/9/main" objectType="CheckBox" noThreeD="1"/>
</file>

<file path=xl/ctrlProps/ctrlProp374.xml><?xml version="1.0" encoding="utf-8"?>
<formControlPr xmlns="http://schemas.microsoft.com/office/spreadsheetml/2009/9/main" objectType="CheckBox" noThreeD="1"/>
</file>

<file path=xl/ctrlProps/ctrlProp375.xml><?xml version="1.0" encoding="utf-8"?>
<formControlPr xmlns="http://schemas.microsoft.com/office/spreadsheetml/2009/9/main" objectType="CheckBox" noThreeD="1"/>
</file>

<file path=xl/ctrlProps/ctrlProp376.xml><?xml version="1.0" encoding="utf-8"?>
<formControlPr xmlns="http://schemas.microsoft.com/office/spreadsheetml/2009/9/main" objectType="CheckBox" noThreeD="1"/>
</file>

<file path=xl/ctrlProps/ctrlProp377.xml><?xml version="1.0" encoding="utf-8"?>
<formControlPr xmlns="http://schemas.microsoft.com/office/spreadsheetml/2009/9/main" objectType="CheckBox" noThreeD="1"/>
</file>

<file path=xl/ctrlProps/ctrlProp378.xml><?xml version="1.0" encoding="utf-8"?>
<formControlPr xmlns="http://schemas.microsoft.com/office/spreadsheetml/2009/9/main" objectType="CheckBox" checked="Checked" noThreeD="1"/>
</file>

<file path=xl/ctrlProps/ctrlProp379.xml><?xml version="1.0" encoding="utf-8"?>
<formControlPr xmlns="http://schemas.microsoft.com/office/spreadsheetml/2009/9/main" objectType="CheckBox" checked="Checked" noThreeD="1"/>
</file>

<file path=xl/ctrlProps/ctrlProp380.xml><?xml version="1.0" encoding="utf-8"?>
<formControlPr xmlns="http://schemas.microsoft.com/office/spreadsheetml/2009/9/main" objectType="CheckBox" noThreeD="1"/>
</file>

<file path=xl/ctrlProps/ctrlProp381.xml><?xml version="1.0" encoding="utf-8"?>
<formControlPr xmlns="http://schemas.microsoft.com/office/spreadsheetml/2009/9/main" objectType="CheckBox" noThreeD="1"/>
</file>

<file path=xl/ctrlProps/ctrlProp382.xml><?xml version="1.0" encoding="utf-8"?>
<formControlPr xmlns="http://schemas.microsoft.com/office/spreadsheetml/2009/9/main" objectType="CheckBox" noThreeD="1"/>
</file>

<file path=xl/ctrlProps/ctrlProp383.xml><?xml version="1.0" encoding="utf-8"?>
<formControlPr xmlns="http://schemas.microsoft.com/office/spreadsheetml/2009/9/main" objectType="CheckBox" noThreeD="1"/>
</file>

<file path=xl/ctrlProps/ctrlProp384.xml><?xml version="1.0" encoding="utf-8"?>
<formControlPr xmlns="http://schemas.microsoft.com/office/spreadsheetml/2009/9/main" objectType="GBox" noThreeD="1"/>
</file>

<file path=xl/ctrlProps/ctrlProp385.xml><?xml version="1.0" encoding="utf-8"?>
<formControlPr xmlns="http://schemas.microsoft.com/office/spreadsheetml/2009/9/main" objectType="Radio" lockText="1" noThreeD="1"/>
</file>

<file path=xl/ctrlProps/ctrlProp386.xml><?xml version="1.0" encoding="utf-8"?>
<formControlPr xmlns="http://schemas.microsoft.com/office/spreadsheetml/2009/9/main" objectType="Radio" lockText="1" noThreeD="1"/>
</file>

<file path=xl/ctrlProps/ctrlProp387.xml><?xml version="1.0" encoding="utf-8"?>
<formControlPr xmlns="http://schemas.microsoft.com/office/spreadsheetml/2009/9/main" objectType="Radio" lockText="1" noThreeD="1"/>
</file>

<file path=xl/ctrlProps/ctrlProp388.xml><?xml version="1.0" encoding="utf-8"?>
<formControlPr xmlns="http://schemas.microsoft.com/office/spreadsheetml/2009/9/main" objectType="GBox" noThreeD="1"/>
</file>

<file path=xl/ctrlProps/ctrlProp389.xml><?xml version="1.0" encoding="utf-8"?>
<formControlPr xmlns="http://schemas.microsoft.com/office/spreadsheetml/2009/9/main" objectType="Radio" lockText="1" noThreeD="1"/>
</file>

<file path=xl/ctrlProps/ctrlProp390.xml><?xml version="1.0" encoding="utf-8"?>
<formControlPr xmlns="http://schemas.microsoft.com/office/spreadsheetml/2009/9/main" objectType="Radio" lockText="1" noThreeD="1"/>
</file>

<file path=xl/ctrlProps/ctrlProp391.xml><?xml version="1.0" encoding="utf-8"?>
<formControlPr xmlns="http://schemas.microsoft.com/office/spreadsheetml/2009/9/main" objectType="Radio" lockText="1" noThreeD="1"/>
</file>

<file path=xl/ctrlProps/ctrlProp392.xml><?xml version="1.0" encoding="utf-8"?>
<formControlPr xmlns="http://schemas.microsoft.com/office/spreadsheetml/2009/9/main" objectType="GBox" noThreeD="1"/>
</file>

<file path=xl/ctrlProps/ctrlProp393.xml><?xml version="1.0" encoding="utf-8"?>
<formControlPr xmlns="http://schemas.microsoft.com/office/spreadsheetml/2009/9/main" objectType="Radio" lockText="1" noThreeD="1"/>
</file>

<file path=xl/ctrlProps/ctrlProp394.xml><?xml version="1.0" encoding="utf-8"?>
<formControlPr xmlns="http://schemas.microsoft.com/office/spreadsheetml/2009/9/main" objectType="Radio" lockText="1" noThreeD="1"/>
</file>

<file path=xl/ctrlProps/ctrlProp395.xml><?xml version="1.0" encoding="utf-8"?>
<formControlPr xmlns="http://schemas.microsoft.com/office/spreadsheetml/2009/9/main" objectType="Radio" lockText="1" noThreeD="1"/>
</file>

<file path=xl/ctrlProps/ctrlProp396.xml><?xml version="1.0" encoding="utf-8"?>
<formControlPr xmlns="http://schemas.microsoft.com/office/spreadsheetml/2009/9/main" objectType="GBox" noThreeD="1"/>
</file>

<file path=xl/ctrlProps/ctrlProp397.xml><?xml version="1.0" encoding="utf-8"?>
<formControlPr xmlns="http://schemas.microsoft.com/office/spreadsheetml/2009/9/main" objectType="Radio" lockText="1" noThreeD="1"/>
</file>

<file path=xl/ctrlProps/ctrlProp398.xml><?xml version="1.0" encoding="utf-8"?>
<formControlPr xmlns="http://schemas.microsoft.com/office/spreadsheetml/2009/9/main" objectType="Radio" lockText="1" noThreeD="1"/>
</file>

<file path=xl/ctrlProps/ctrlProp399.xml><?xml version="1.0" encoding="utf-8"?>
<formControlPr xmlns="http://schemas.microsoft.com/office/spreadsheetml/2009/9/main" objectType="Radio" lockText="1" noThreeD="1"/>
</file>

<file path=xl/ctrlProps/ctrlProp400.xml><?xml version="1.0" encoding="utf-8"?>
<formControlPr xmlns="http://schemas.microsoft.com/office/spreadsheetml/2009/9/main" objectType="CheckBox" fmlaLink="集計シート!$D$199" noThreeD="1"/>
</file>

<file path=xl/ctrlProps/ctrlProp401.xml><?xml version="1.0" encoding="utf-8"?>
<formControlPr xmlns="http://schemas.microsoft.com/office/spreadsheetml/2009/9/main" objectType="CheckBox" noThreeD="1"/>
</file>

<file path=xl/ctrlProps/ctrlProp402.xml><?xml version="1.0" encoding="utf-8"?>
<formControlPr xmlns="http://schemas.microsoft.com/office/spreadsheetml/2009/9/main" objectType="CheckBox" noThreeD="1"/>
</file>

<file path=xl/ctrlProps/ctrlProp403.xml><?xml version="1.0" encoding="utf-8"?>
<formControlPr xmlns="http://schemas.microsoft.com/office/spreadsheetml/2009/9/main" objectType="CheckBox" noThreeD="1"/>
</file>

<file path=xl/ctrlProps/ctrlProp404.xml><?xml version="1.0" encoding="utf-8"?>
<formControlPr xmlns="http://schemas.microsoft.com/office/spreadsheetml/2009/9/main" objectType="CheckBox" noThreeD="1"/>
</file>

<file path=xl/ctrlProps/ctrlProp405.xml><?xml version="1.0" encoding="utf-8"?>
<formControlPr xmlns="http://schemas.microsoft.com/office/spreadsheetml/2009/9/main" objectType="CheckBox" noThreeD="1"/>
</file>

<file path=xl/ctrlProps/ctrlProp406.xml><?xml version="1.0" encoding="utf-8"?>
<formControlPr xmlns="http://schemas.microsoft.com/office/spreadsheetml/2009/9/main" objectType="CheckBox" noThreeD="1"/>
</file>

<file path=xl/ctrlProps/ctrlProp407.xml><?xml version="1.0" encoding="utf-8"?>
<formControlPr xmlns="http://schemas.microsoft.com/office/spreadsheetml/2009/9/main" objectType="CheckBox" noThreeD="1"/>
</file>

<file path=xl/ctrlProps/ctrlProp408.xml><?xml version="1.0" encoding="utf-8"?>
<formControlPr xmlns="http://schemas.microsoft.com/office/spreadsheetml/2009/9/main" objectType="CheckBox" noThreeD="1"/>
</file>

<file path=xl/ctrlProps/ctrlProp409.xml><?xml version="1.0" encoding="utf-8"?>
<formControlPr xmlns="http://schemas.microsoft.com/office/spreadsheetml/2009/9/main" objectType="CheckBox" noThreeD="1"/>
</file>

<file path=xl/ctrlProps/ctrlProp410.xml><?xml version="1.0" encoding="utf-8"?>
<formControlPr xmlns="http://schemas.microsoft.com/office/spreadsheetml/2009/9/main" objectType="CheckBox" noThreeD="1"/>
</file>

<file path=xl/ctrlProps/ctrlProp411.xml><?xml version="1.0" encoding="utf-8"?>
<formControlPr xmlns="http://schemas.microsoft.com/office/spreadsheetml/2009/9/main" objectType="CheckBox" noThreeD="1"/>
</file>

<file path=xl/ctrlProps/ctrlProp412.xml><?xml version="1.0" encoding="utf-8"?>
<formControlPr xmlns="http://schemas.microsoft.com/office/spreadsheetml/2009/9/main" objectType="CheckBox" noThreeD="1"/>
</file>

<file path=xl/ctrlProps/ctrlProp413.xml><?xml version="1.0" encoding="utf-8"?>
<formControlPr xmlns="http://schemas.microsoft.com/office/spreadsheetml/2009/9/main" objectType="CheckBox" noThreeD="1"/>
</file>

<file path=xl/ctrlProps/ctrlProp414.xml><?xml version="1.0" encoding="utf-8"?>
<formControlPr xmlns="http://schemas.microsoft.com/office/spreadsheetml/2009/9/main" objectType="GBox" noThreeD="1"/>
</file>

<file path=xl/ctrlProps/ctrlProp415.xml><?xml version="1.0" encoding="utf-8"?>
<formControlPr xmlns="http://schemas.microsoft.com/office/spreadsheetml/2009/9/main" objectType="Radio" lockText="1" noThreeD="1"/>
</file>

<file path=xl/ctrlProps/ctrlProp416.xml><?xml version="1.0" encoding="utf-8"?>
<formControlPr xmlns="http://schemas.microsoft.com/office/spreadsheetml/2009/9/main" objectType="Radio" lockText="1" noThreeD="1"/>
</file>

<file path=xl/ctrlProps/ctrlProp417.xml><?xml version="1.0" encoding="utf-8"?>
<formControlPr xmlns="http://schemas.microsoft.com/office/spreadsheetml/2009/9/main" objectType="Radio" lockText="1" noThreeD="1"/>
</file>

<file path=xl/ctrlProps/ctrlProp418.xml><?xml version="1.0" encoding="utf-8"?>
<formControlPr xmlns="http://schemas.microsoft.com/office/spreadsheetml/2009/9/main" objectType="CheckBox" noThreeD="1"/>
</file>

<file path=xl/ctrlProps/ctrlProp419.xml><?xml version="1.0" encoding="utf-8"?>
<formControlPr xmlns="http://schemas.microsoft.com/office/spreadsheetml/2009/9/main" objectType="CheckBox" noThreeD="1"/>
</file>

<file path=xl/ctrlProps/ctrlProp420.xml><?xml version="1.0" encoding="utf-8"?>
<formControlPr xmlns="http://schemas.microsoft.com/office/spreadsheetml/2009/9/main" objectType="CheckBox" noThreeD="1"/>
</file>

<file path=xl/ctrlProps/ctrlProp421.xml><?xml version="1.0" encoding="utf-8"?>
<formControlPr xmlns="http://schemas.microsoft.com/office/spreadsheetml/2009/9/main" objectType="CheckBox" noThreeD="1"/>
</file>

<file path=xl/ctrlProps/ctrlProp422.xml><?xml version="1.0" encoding="utf-8"?>
<formControlPr xmlns="http://schemas.microsoft.com/office/spreadsheetml/2009/9/main" objectType="CheckBox" noThreeD="1"/>
</file>

<file path=xl/ctrlProps/ctrlProp423.xml><?xml version="1.0" encoding="utf-8"?>
<formControlPr xmlns="http://schemas.microsoft.com/office/spreadsheetml/2009/9/main" objectType="CheckBox" noThreeD="1"/>
</file>

<file path=xl/ctrlProps/ctrlProp424.xml><?xml version="1.0" encoding="utf-8"?>
<formControlPr xmlns="http://schemas.microsoft.com/office/spreadsheetml/2009/9/main" objectType="CheckBox" noThreeD="1"/>
</file>

<file path=xl/ctrlProps/ctrlProp425.xml><?xml version="1.0" encoding="utf-8"?>
<formControlPr xmlns="http://schemas.microsoft.com/office/spreadsheetml/2009/9/main" objectType="CheckBox" noThreeD="1"/>
</file>

<file path=xl/ctrlProps/ctrlProp426.xml><?xml version="1.0" encoding="utf-8"?>
<formControlPr xmlns="http://schemas.microsoft.com/office/spreadsheetml/2009/9/main" objectType="CheckBox" noThreeD="1"/>
</file>

<file path=xl/ctrlProps/ctrlProp427.xml><?xml version="1.0" encoding="utf-8"?>
<formControlPr xmlns="http://schemas.microsoft.com/office/spreadsheetml/2009/9/main" objectType="CheckBox" noThreeD="1"/>
</file>

<file path=xl/ctrlProps/ctrlProp428.xml><?xml version="1.0" encoding="utf-8"?>
<formControlPr xmlns="http://schemas.microsoft.com/office/spreadsheetml/2009/9/main" objectType="GBox" noThreeD="1"/>
</file>

<file path=xl/ctrlProps/ctrlProp429.xml><?xml version="1.0" encoding="utf-8"?>
<formControlPr xmlns="http://schemas.microsoft.com/office/spreadsheetml/2009/9/main" objectType="Radio" lockText="1" noThreeD="1"/>
</file>

<file path=xl/ctrlProps/ctrlProp430.xml><?xml version="1.0" encoding="utf-8"?>
<formControlPr xmlns="http://schemas.microsoft.com/office/spreadsheetml/2009/9/main" objectType="Radio" lockText="1" noThreeD="1"/>
</file>

<file path=xl/ctrlProps/ctrlProp431.xml><?xml version="1.0" encoding="utf-8"?>
<formControlPr xmlns="http://schemas.microsoft.com/office/spreadsheetml/2009/9/main" objectType="Radio" lockText="1" noThreeD="1"/>
</file>

<file path=xl/ctrlProps/ctrlProp432.xml><?xml version="1.0" encoding="utf-8"?>
<formControlPr xmlns="http://schemas.microsoft.com/office/spreadsheetml/2009/9/main" objectType="GBox" noThreeD="1"/>
</file>

<file path=xl/ctrlProps/ctrlProp433.xml><?xml version="1.0" encoding="utf-8"?>
<formControlPr xmlns="http://schemas.microsoft.com/office/spreadsheetml/2009/9/main" objectType="GBox" noThreeD="1"/>
</file>

<file path=xl/ctrlProps/ctrlProp434.xml><?xml version="1.0" encoding="utf-8"?>
<formControlPr xmlns="http://schemas.microsoft.com/office/spreadsheetml/2009/9/main" objectType="CheckBox" noThreeD="1"/>
</file>

<file path=xl/ctrlProps/ctrlProp435.xml><?xml version="1.0" encoding="utf-8"?>
<formControlPr xmlns="http://schemas.microsoft.com/office/spreadsheetml/2009/9/main" objectType="CheckBox" noThreeD="1"/>
</file>

<file path=xl/ctrlProps/ctrlProp436.xml><?xml version="1.0" encoding="utf-8"?>
<formControlPr xmlns="http://schemas.microsoft.com/office/spreadsheetml/2009/9/main" objectType="CheckBox" noThreeD="1"/>
</file>

<file path=xl/ctrlProps/ctrlProp437.xml><?xml version="1.0" encoding="utf-8"?>
<formControlPr xmlns="http://schemas.microsoft.com/office/spreadsheetml/2009/9/main" objectType="CheckBox" noThreeD="1"/>
</file>

<file path=xl/ctrlProps/ctrlProp438.xml><?xml version="1.0" encoding="utf-8"?>
<formControlPr xmlns="http://schemas.microsoft.com/office/spreadsheetml/2009/9/main" objectType="CheckBox" noThreeD="1"/>
</file>

<file path=xl/ctrlProps/ctrlProp439.xml><?xml version="1.0" encoding="utf-8"?>
<formControlPr xmlns="http://schemas.microsoft.com/office/spreadsheetml/2009/9/main" objectType="CheckBox" noThreeD="1"/>
</file>

<file path=xl/ctrlProps/ctrlProp440.xml><?xml version="1.0" encoding="utf-8"?>
<formControlPr xmlns="http://schemas.microsoft.com/office/spreadsheetml/2009/9/main" objectType="CheckBox" noThreeD="1"/>
</file>

<file path=xl/ctrlProps/ctrlProp441.xml><?xml version="1.0" encoding="utf-8"?>
<formControlPr xmlns="http://schemas.microsoft.com/office/spreadsheetml/2009/9/main" objectType="CheckBox" noThreeD="1"/>
</file>

<file path=xl/ctrlProps/ctrlProp442.xml><?xml version="1.0" encoding="utf-8"?>
<formControlPr xmlns="http://schemas.microsoft.com/office/spreadsheetml/2009/9/main" objectType="CheckBox" noThreeD="1"/>
</file>

<file path=xl/ctrlProps/ctrlProp443.xml><?xml version="1.0" encoding="utf-8"?>
<formControlPr xmlns="http://schemas.microsoft.com/office/spreadsheetml/2009/9/main" objectType="CheckBox" noThreeD="1"/>
</file>

<file path=xl/ctrlProps/ctrlProp444.xml><?xml version="1.0" encoding="utf-8"?>
<formControlPr xmlns="http://schemas.microsoft.com/office/spreadsheetml/2009/9/main" objectType="CheckBox" noThreeD="1"/>
</file>

<file path=xl/ctrlProps/ctrlProp445.xml><?xml version="1.0" encoding="utf-8"?>
<formControlPr xmlns="http://schemas.microsoft.com/office/spreadsheetml/2009/9/main" objectType="CheckBox" noThreeD="1"/>
</file>

<file path=xl/ctrlProps/ctrlProp446.xml><?xml version="1.0" encoding="utf-8"?>
<formControlPr xmlns="http://schemas.microsoft.com/office/spreadsheetml/2009/9/main" objectType="CheckBox" noThreeD="1"/>
</file>

<file path=xl/ctrlProps/ctrlProp447.xml><?xml version="1.0" encoding="utf-8"?>
<formControlPr xmlns="http://schemas.microsoft.com/office/spreadsheetml/2009/9/main" objectType="CheckBox" noThreeD="1"/>
</file>

<file path=xl/ctrlProps/ctrlProp448.xml><?xml version="1.0" encoding="utf-8"?>
<formControlPr xmlns="http://schemas.microsoft.com/office/spreadsheetml/2009/9/main" objectType="CheckBox" noThreeD="1"/>
</file>

<file path=xl/ctrlProps/ctrlProp449.xml><?xml version="1.0" encoding="utf-8"?>
<formControlPr xmlns="http://schemas.microsoft.com/office/spreadsheetml/2009/9/main" objectType="CheckBox" noThreeD="1"/>
</file>

<file path=xl/ctrlProps/ctrlProp450.xml><?xml version="1.0" encoding="utf-8"?>
<formControlPr xmlns="http://schemas.microsoft.com/office/spreadsheetml/2009/9/main" objectType="CheckBox" noThreeD="1"/>
</file>

<file path=xl/ctrlProps/ctrlProp451.xml><?xml version="1.0" encoding="utf-8"?>
<formControlPr xmlns="http://schemas.microsoft.com/office/spreadsheetml/2009/9/main" objectType="CheckBox" noThreeD="1"/>
</file>

<file path=xl/ctrlProps/ctrlProp452.xml><?xml version="1.0" encoding="utf-8"?>
<formControlPr xmlns="http://schemas.microsoft.com/office/spreadsheetml/2009/9/main" objectType="CheckBox" noThreeD="1"/>
</file>

<file path=xl/ctrlProps/ctrlProp453.xml><?xml version="1.0" encoding="utf-8"?>
<formControlPr xmlns="http://schemas.microsoft.com/office/spreadsheetml/2009/9/main" objectType="CheckBox" checked="Checked" noThreeD="1"/>
</file>

<file path=xl/ctrlProps/ctrlProp454.xml><?xml version="1.0" encoding="utf-8"?>
<formControlPr xmlns="http://schemas.microsoft.com/office/spreadsheetml/2009/9/main" objectType="CheckBox" noThreeD="1"/>
</file>

<file path=xl/ctrlProps/ctrlProp455.xml><?xml version="1.0" encoding="utf-8"?>
<formControlPr xmlns="http://schemas.microsoft.com/office/spreadsheetml/2009/9/main" objectType="CheckBox" checked="Checked" noThreeD="1"/>
</file>

<file path=xl/ctrlProps/ctrlProp456.xml><?xml version="1.0" encoding="utf-8"?>
<formControlPr xmlns="http://schemas.microsoft.com/office/spreadsheetml/2009/9/main" objectType="CheckBox" noThreeD="1"/>
</file>

<file path=xl/ctrlProps/ctrlProp457.xml><?xml version="1.0" encoding="utf-8"?>
<formControlPr xmlns="http://schemas.microsoft.com/office/spreadsheetml/2009/9/main" objectType="CheckBox" checked="Checked" noThreeD="1"/>
</file>

<file path=xl/ctrlProps/ctrlProp458.xml><?xml version="1.0" encoding="utf-8"?>
<formControlPr xmlns="http://schemas.microsoft.com/office/spreadsheetml/2009/9/main" objectType="CheckBox" noThreeD="1"/>
</file>

<file path=xl/ctrlProps/ctrlProp459.xml><?xml version="1.0" encoding="utf-8"?>
<formControlPr xmlns="http://schemas.microsoft.com/office/spreadsheetml/2009/9/main" objectType="CheckBox" noThreeD="1"/>
</file>

<file path=xl/ctrlProps/ctrlProp460.xml><?xml version="1.0" encoding="utf-8"?>
<formControlPr xmlns="http://schemas.microsoft.com/office/spreadsheetml/2009/9/main" objectType="CheckBox" noThreeD="1"/>
</file>

<file path=xl/ctrlProps/ctrlProp461.xml><?xml version="1.0" encoding="utf-8"?>
<formControlPr xmlns="http://schemas.microsoft.com/office/spreadsheetml/2009/9/main" objectType="CheckBox" checked="Checked" noThreeD="1"/>
</file>

<file path=xl/ctrlProps/ctrlProp462.xml><?xml version="1.0" encoding="utf-8"?>
<formControlPr xmlns="http://schemas.microsoft.com/office/spreadsheetml/2009/9/main" objectType="CheckBox" checked="Checked" noThreeD="1"/>
</file>

<file path=xl/ctrlProps/ctrlProp463.xml><?xml version="1.0" encoding="utf-8"?>
<formControlPr xmlns="http://schemas.microsoft.com/office/spreadsheetml/2009/9/main" objectType="CheckBox" checked="Checked" noThreeD="1"/>
</file>

<file path=xl/ctrlProps/ctrlProp464.xml><?xml version="1.0" encoding="utf-8"?>
<formControlPr xmlns="http://schemas.microsoft.com/office/spreadsheetml/2009/9/main" objectType="CheckBox" checked="Checked" noThreeD="1"/>
</file>

<file path=xl/ctrlProps/ctrlProp465.xml><?xml version="1.0" encoding="utf-8"?>
<formControlPr xmlns="http://schemas.microsoft.com/office/spreadsheetml/2009/9/main" objectType="CheckBox" checked="Checked" noThreeD="1"/>
</file>

<file path=xl/ctrlProps/ctrlProp466.xml><?xml version="1.0" encoding="utf-8"?>
<formControlPr xmlns="http://schemas.microsoft.com/office/spreadsheetml/2009/9/main" objectType="CheckBox" checked="Checked"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noThreeD="1"/>
</file>

<file path=xl/ctrlProps/ctrlProp470.xml><?xml version="1.0" encoding="utf-8"?>
<formControlPr xmlns="http://schemas.microsoft.com/office/spreadsheetml/2009/9/main" objectType="CheckBox" noThreeD="1"/>
</file>

<file path=xl/ctrlProps/ctrlProp471.xml><?xml version="1.0" encoding="utf-8"?>
<formControlPr xmlns="http://schemas.microsoft.com/office/spreadsheetml/2009/9/main" objectType="CheckBox" noThreeD="1"/>
</file>

<file path=xl/ctrlProps/ctrlProp472.xml><?xml version="1.0" encoding="utf-8"?>
<formControlPr xmlns="http://schemas.microsoft.com/office/spreadsheetml/2009/9/main" objectType="Radio" checked="Checked" firstButton="1" lockText="1" noThreeD="1"/>
</file>

<file path=xl/ctrlProps/ctrlProp473.xml><?xml version="1.0" encoding="utf-8"?>
<formControlPr xmlns="http://schemas.microsoft.com/office/spreadsheetml/2009/9/main" objectType="Radio" lockText="1" noThreeD="1"/>
</file>

<file path=xl/ctrlProps/ctrlProp474.xml><?xml version="1.0" encoding="utf-8"?>
<formControlPr xmlns="http://schemas.microsoft.com/office/spreadsheetml/2009/9/main" objectType="GBox" noThreeD="1"/>
</file>

<file path=xl/ctrlProps/ctrlProp475.xml><?xml version="1.0" encoding="utf-8"?>
<formControlPr xmlns="http://schemas.microsoft.com/office/spreadsheetml/2009/9/main" objectType="GBox" noThreeD="1"/>
</file>

<file path=xl/ctrlProps/ctrlProp476.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72</xdr:row>
          <xdr:rowOff>0</xdr:rowOff>
        </xdr:from>
        <xdr:to>
          <xdr:col>3</xdr:col>
          <xdr:colOff>3848100</xdr:colOff>
          <xdr:row>73</xdr:row>
          <xdr:rowOff>0</xdr:rowOff>
        </xdr:to>
        <xdr:sp macro="" textlink="">
          <xdr:nvSpPr>
            <xdr:cNvPr id="13173" name="Group Box 885" hidden="1">
              <a:extLst>
                <a:ext uri="{63B3BB69-23CF-44E3-9099-C40C66FF867C}">
                  <a14:compatExt spid="_x0000_s13173"/>
                </a:ext>
                <a:ext uri="{FF2B5EF4-FFF2-40B4-BE49-F238E27FC236}">
                  <a16:creationId xmlns:a16="http://schemas.microsoft.com/office/drawing/2014/main" id="{00000000-0008-0000-0100-000075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60960</xdr:rowOff>
        </xdr:from>
        <xdr:to>
          <xdr:col>3</xdr:col>
          <xdr:colOff>2857500</xdr:colOff>
          <xdr:row>43</xdr:row>
          <xdr:rowOff>320040</xdr:rowOff>
        </xdr:to>
        <xdr:sp macro="" textlink="">
          <xdr:nvSpPr>
            <xdr:cNvPr id="12289" name="Check2-1"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改良土量が少なく、ＩＣＴ導入以外に見合う生産性向上が見込めないため。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525780</xdr:rowOff>
        </xdr:from>
        <xdr:to>
          <xdr:col>3</xdr:col>
          <xdr:colOff>3154680</xdr:colOff>
          <xdr:row>43</xdr:row>
          <xdr:rowOff>762000</xdr:rowOff>
        </xdr:to>
        <xdr:sp macro="" textlink="">
          <xdr:nvSpPr>
            <xdr:cNvPr id="12290" name="Check2-2"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ＩＣＴ地盤改良機効力を発揮する施工が連続的ではなく、中断期間が長いため。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944880</xdr:rowOff>
        </xdr:from>
        <xdr:to>
          <xdr:col>3</xdr:col>
          <xdr:colOff>2667000</xdr:colOff>
          <xdr:row>43</xdr:row>
          <xdr:rowOff>1203960</xdr:rowOff>
        </xdr:to>
        <xdr:sp macro="" textlink="">
          <xdr:nvSpPr>
            <xdr:cNvPr id="12291" name="Check2-3"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地盤改良範囲の形状が複雑であるため施工範囲から除外した。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1203960</xdr:rowOff>
        </xdr:from>
        <xdr:to>
          <xdr:col>3</xdr:col>
          <xdr:colOff>2613660</xdr:colOff>
          <xdr:row>43</xdr:row>
          <xdr:rowOff>1402080</xdr:rowOff>
        </xdr:to>
        <xdr:sp macro="" textlink="">
          <xdr:nvSpPr>
            <xdr:cNvPr id="12292" name="Check2-4"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54</xdr:row>
          <xdr:rowOff>0</xdr:rowOff>
        </xdr:from>
        <xdr:to>
          <xdr:col>2</xdr:col>
          <xdr:colOff>708660</xdr:colOff>
          <xdr:row>54</xdr:row>
          <xdr:rowOff>251460</xdr:rowOff>
        </xdr:to>
        <xdr:sp macro="" textlink="">
          <xdr:nvSpPr>
            <xdr:cNvPr id="12294" name="Check3-1-1-1"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54</xdr:row>
          <xdr:rowOff>15240</xdr:rowOff>
        </xdr:from>
        <xdr:to>
          <xdr:col>3</xdr:col>
          <xdr:colOff>1584960</xdr:colOff>
          <xdr:row>54</xdr:row>
          <xdr:rowOff>251460</xdr:rowOff>
        </xdr:to>
        <xdr:sp macro="" textlink="">
          <xdr:nvSpPr>
            <xdr:cNvPr id="12295" name="Check3-1-1-2"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52</xdr:row>
          <xdr:rowOff>15240</xdr:rowOff>
        </xdr:from>
        <xdr:to>
          <xdr:col>3</xdr:col>
          <xdr:colOff>38100</xdr:colOff>
          <xdr:row>52</xdr:row>
          <xdr:rowOff>251460</xdr:rowOff>
        </xdr:to>
        <xdr:sp macro="" textlink="">
          <xdr:nvSpPr>
            <xdr:cNvPr id="12296" name="Check3-1-1-3"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61</xdr:row>
          <xdr:rowOff>0</xdr:rowOff>
        </xdr:from>
        <xdr:to>
          <xdr:col>2</xdr:col>
          <xdr:colOff>876300</xdr:colOff>
          <xdr:row>61</xdr:row>
          <xdr:rowOff>243840</xdr:rowOff>
        </xdr:to>
        <xdr:sp macro="" textlink="">
          <xdr:nvSpPr>
            <xdr:cNvPr id="12297" name="Check3-1-1-4"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61</xdr:row>
          <xdr:rowOff>0</xdr:rowOff>
        </xdr:from>
        <xdr:to>
          <xdr:col>3</xdr:col>
          <xdr:colOff>1196340</xdr:colOff>
          <xdr:row>61</xdr:row>
          <xdr:rowOff>243840</xdr:rowOff>
        </xdr:to>
        <xdr:sp macro="" textlink="">
          <xdr:nvSpPr>
            <xdr:cNvPr id="12298" name="Check3-1-1-5"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63</xdr:row>
          <xdr:rowOff>99060</xdr:rowOff>
        </xdr:from>
        <xdr:to>
          <xdr:col>3</xdr:col>
          <xdr:colOff>845820</xdr:colOff>
          <xdr:row>63</xdr:row>
          <xdr:rowOff>342900</xdr:rowOff>
        </xdr:to>
        <xdr:sp macro="" textlink="">
          <xdr:nvSpPr>
            <xdr:cNvPr id="12299" name="Check3-1-1-6"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63</xdr:row>
          <xdr:rowOff>99060</xdr:rowOff>
        </xdr:from>
        <xdr:to>
          <xdr:col>3</xdr:col>
          <xdr:colOff>2103120</xdr:colOff>
          <xdr:row>63</xdr:row>
          <xdr:rowOff>342900</xdr:rowOff>
        </xdr:to>
        <xdr:sp macro="" textlink="">
          <xdr:nvSpPr>
            <xdr:cNvPr id="12300" name="Check3-1-1-7"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63</xdr:row>
          <xdr:rowOff>99060</xdr:rowOff>
        </xdr:from>
        <xdr:to>
          <xdr:col>4</xdr:col>
          <xdr:colOff>38100</xdr:colOff>
          <xdr:row>63</xdr:row>
          <xdr:rowOff>342900</xdr:rowOff>
        </xdr:to>
        <xdr:sp macro="" textlink="">
          <xdr:nvSpPr>
            <xdr:cNvPr id="12301" name="Check3-1-1-8"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68</xdr:row>
          <xdr:rowOff>259080</xdr:rowOff>
        </xdr:from>
        <xdr:to>
          <xdr:col>2</xdr:col>
          <xdr:colOff>723900</xdr:colOff>
          <xdr:row>69</xdr:row>
          <xdr:rowOff>251460</xdr:rowOff>
        </xdr:to>
        <xdr:sp macro="" textlink="">
          <xdr:nvSpPr>
            <xdr:cNvPr id="12302" name="Check3-2-1"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7620</xdr:rowOff>
        </xdr:from>
        <xdr:to>
          <xdr:col>3</xdr:col>
          <xdr:colOff>883920</xdr:colOff>
          <xdr:row>69</xdr:row>
          <xdr:rowOff>243840</xdr:rowOff>
        </xdr:to>
        <xdr:sp macro="" textlink="">
          <xdr:nvSpPr>
            <xdr:cNvPr id="12303" name="Check3-2-2"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68</xdr:row>
          <xdr:rowOff>0</xdr:rowOff>
        </xdr:from>
        <xdr:to>
          <xdr:col>3</xdr:col>
          <xdr:colOff>845820</xdr:colOff>
          <xdr:row>69</xdr:row>
          <xdr:rowOff>38100</xdr:rowOff>
        </xdr:to>
        <xdr:sp macro="" textlink="">
          <xdr:nvSpPr>
            <xdr:cNvPr id="12304" name="Check Box 57"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68</xdr:row>
          <xdr:rowOff>0</xdr:rowOff>
        </xdr:from>
        <xdr:to>
          <xdr:col>3</xdr:col>
          <xdr:colOff>2095500</xdr:colOff>
          <xdr:row>69</xdr:row>
          <xdr:rowOff>38100</xdr:rowOff>
        </xdr:to>
        <xdr:sp macro="" textlink="">
          <xdr:nvSpPr>
            <xdr:cNvPr id="12305" name="Check Box 58"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68</xdr:row>
          <xdr:rowOff>0</xdr:rowOff>
        </xdr:from>
        <xdr:to>
          <xdr:col>4</xdr:col>
          <xdr:colOff>495300</xdr:colOff>
          <xdr:row>69</xdr:row>
          <xdr:rowOff>38100</xdr:rowOff>
        </xdr:to>
        <xdr:sp macro="" textlink="">
          <xdr:nvSpPr>
            <xdr:cNvPr id="12306" name="Check Box 59"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71</xdr:row>
          <xdr:rowOff>15240</xdr:rowOff>
        </xdr:from>
        <xdr:to>
          <xdr:col>3</xdr:col>
          <xdr:colOff>38100</xdr:colOff>
          <xdr:row>71</xdr:row>
          <xdr:rowOff>243840</xdr:rowOff>
        </xdr:to>
        <xdr:sp macro="" textlink="">
          <xdr:nvSpPr>
            <xdr:cNvPr id="12307" name="Check3-1-3-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78</xdr:row>
          <xdr:rowOff>0</xdr:rowOff>
        </xdr:from>
        <xdr:to>
          <xdr:col>3</xdr:col>
          <xdr:colOff>853440</xdr:colOff>
          <xdr:row>79</xdr:row>
          <xdr:rowOff>15240</xdr:rowOff>
        </xdr:to>
        <xdr:sp macro="" textlink="">
          <xdr:nvSpPr>
            <xdr:cNvPr id="12308" name="Check Box 66"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78</xdr:row>
          <xdr:rowOff>0</xdr:rowOff>
        </xdr:from>
        <xdr:to>
          <xdr:col>3</xdr:col>
          <xdr:colOff>2095500</xdr:colOff>
          <xdr:row>79</xdr:row>
          <xdr:rowOff>15240</xdr:rowOff>
        </xdr:to>
        <xdr:sp macro="" textlink="">
          <xdr:nvSpPr>
            <xdr:cNvPr id="12309" name="Check Box 67"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78</xdr:row>
          <xdr:rowOff>0</xdr:rowOff>
        </xdr:from>
        <xdr:to>
          <xdr:col>4</xdr:col>
          <xdr:colOff>495300</xdr:colOff>
          <xdr:row>79</xdr:row>
          <xdr:rowOff>22860</xdr:rowOff>
        </xdr:to>
        <xdr:sp macro="" textlink="">
          <xdr:nvSpPr>
            <xdr:cNvPr id="12310" name="Check Box 68"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81</xdr:row>
          <xdr:rowOff>251460</xdr:rowOff>
        </xdr:from>
        <xdr:to>
          <xdr:col>2</xdr:col>
          <xdr:colOff>723900</xdr:colOff>
          <xdr:row>82</xdr:row>
          <xdr:rowOff>243840</xdr:rowOff>
        </xdr:to>
        <xdr:sp macro="" textlink="">
          <xdr:nvSpPr>
            <xdr:cNvPr id="12311" name="Check Box 69"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82</xdr:row>
          <xdr:rowOff>7620</xdr:rowOff>
        </xdr:from>
        <xdr:to>
          <xdr:col>3</xdr:col>
          <xdr:colOff>822960</xdr:colOff>
          <xdr:row>82</xdr:row>
          <xdr:rowOff>220980</xdr:rowOff>
        </xdr:to>
        <xdr:sp macro="" textlink="">
          <xdr:nvSpPr>
            <xdr:cNvPr id="12312" name="Check Box 70"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80</xdr:row>
          <xdr:rowOff>297180</xdr:rowOff>
        </xdr:from>
        <xdr:to>
          <xdr:col>2</xdr:col>
          <xdr:colOff>1958340</xdr:colOff>
          <xdr:row>82</xdr:row>
          <xdr:rowOff>15240</xdr:rowOff>
        </xdr:to>
        <xdr:sp macro="" textlink="">
          <xdr:nvSpPr>
            <xdr:cNvPr id="12313" name="Check Box 71"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80</xdr:row>
          <xdr:rowOff>297180</xdr:rowOff>
        </xdr:from>
        <xdr:to>
          <xdr:col>3</xdr:col>
          <xdr:colOff>609600</xdr:colOff>
          <xdr:row>82</xdr:row>
          <xdr:rowOff>15240</xdr:rowOff>
        </xdr:to>
        <xdr:sp macro="" textlink="">
          <xdr:nvSpPr>
            <xdr:cNvPr id="12314" name="Check Box 72"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80</xdr:row>
          <xdr:rowOff>297180</xdr:rowOff>
        </xdr:from>
        <xdr:to>
          <xdr:col>3</xdr:col>
          <xdr:colOff>3025140</xdr:colOff>
          <xdr:row>82</xdr:row>
          <xdr:rowOff>15240</xdr:rowOff>
        </xdr:to>
        <xdr:sp macro="" textlink="">
          <xdr:nvSpPr>
            <xdr:cNvPr id="12315" name="Check Box 73"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83</xdr:row>
          <xdr:rowOff>289560</xdr:rowOff>
        </xdr:from>
        <xdr:to>
          <xdr:col>2</xdr:col>
          <xdr:colOff>876300</xdr:colOff>
          <xdr:row>85</xdr:row>
          <xdr:rowOff>7620</xdr:rowOff>
        </xdr:to>
        <xdr:sp macro="" textlink="">
          <xdr:nvSpPr>
            <xdr:cNvPr id="12316" name="Check Box 74"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83</xdr:row>
          <xdr:rowOff>289560</xdr:rowOff>
        </xdr:from>
        <xdr:to>
          <xdr:col>4</xdr:col>
          <xdr:colOff>137160</xdr:colOff>
          <xdr:row>85</xdr:row>
          <xdr:rowOff>7620</xdr:rowOff>
        </xdr:to>
        <xdr:sp macro="" textlink="">
          <xdr:nvSpPr>
            <xdr:cNvPr id="12317" name="Check Box 75"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94</xdr:row>
          <xdr:rowOff>22860</xdr:rowOff>
        </xdr:from>
        <xdr:to>
          <xdr:col>2</xdr:col>
          <xdr:colOff>876300</xdr:colOff>
          <xdr:row>94</xdr:row>
          <xdr:rowOff>304800</xdr:rowOff>
        </xdr:to>
        <xdr:sp macro="" textlink="">
          <xdr:nvSpPr>
            <xdr:cNvPr id="12318" name="Check Box 76"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94</xdr:row>
          <xdr:rowOff>22860</xdr:rowOff>
        </xdr:from>
        <xdr:to>
          <xdr:col>3</xdr:col>
          <xdr:colOff>830580</xdr:colOff>
          <xdr:row>95</xdr:row>
          <xdr:rowOff>0</xdr:rowOff>
        </xdr:to>
        <xdr:sp macro="" textlink="">
          <xdr:nvSpPr>
            <xdr:cNvPr id="12319" name="Check Box 77"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181</xdr:row>
          <xdr:rowOff>30480</xdr:rowOff>
        </xdr:from>
        <xdr:to>
          <xdr:col>3</xdr:col>
          <xdr:colOff>449580</xdr:colOff>
          <xdr:row>182</xdr:row>
          <xdr:rowOff>15240</xdr:rowOff>
        </xdr:to>
        <xdr:sp macro="" textlink="">
          <xdr:nvSpPr>
            <xdr:cNvPr id="12338" name="Check Box 96"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186</xdr:row>
          <xdr:rowOff>0</xdr:rowOff>
        </xdr:from>
        <xdr:to>
          <xdr:col>2</xdr:col>
          <xdr:colOff>876300</xdr:colOff>
          <xdr:row>186</xdr:row>
          <xdr:rowOff>243840</xdr:rowOff>
        </xdr:to>
        <xdr:sp macro="" textlink="">
          <xdr:nvSpPr>
            <xdr:cNvPr id="12339" name="Check Box 97"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186</xdr:row>
          <xdr:rowOff>0</xdr:rowOff>
        </xdr:from>
        <xdr:to>
          <xdr:col>3</xdr:col>
          <xdr:colOff>1181100</xdr:colOff>
          <xdr:row>186</xdr:row>
          <xdr:rowOff>236220</xdr:rowOff>
        </xdr:to>
        <xdr:sp macro="" textlink="">
          <xdr:nvSpPr>
            <xdr:cNvPr id="12340" name="Check Box 98"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183</xdr:row>
          <xdr:rowOff>0</xdr:rowOff>
        </xdr:from>
        <xdr:to>
          <xdr:col>2</xdr:col>
          <xdr:colOff>1958340</xdr:colOff>
          <xdr:row>183</xdr:row>
          <xdr:rowOff>236220</xdr:rowOff>
        </xdr:to>
        <xdr:sp macro="" textlink="">
          <xdr:nvSpPr>
            <xdr:cNvPr id="12341" name="Check Box 99"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183</xdr:row>
          <xdr:rowOff>0</xdr:rowOff>
        </xdr:from>
        <xdr:to>
          <xdr:col>3</xdr:col>
          <xdr:colOff>685800</xdr:colOff>
          <xdr:row>183</xdr:row>
          <xdr:rowOff>243840</xdr:rowOff>
        </xdr:to>
        <xdr:sp macro="" textlink="">
          <xdr:nvSpPr>
            <xdr:cNvPr id="12342" name="Check Box 100"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183</xdr:row>
          <xdr:rowOff>0</xdr:rowOff>
        </xdr:from>
        <xdr:to>
          <xdr:col>3</xdr:col>
          <xdr:colOff>2499360</xdr:colOff>
          <xdr:row>183</xdr:row>
          <xdr:rowOff>236220</xdr:rowOff>
        </xdr:to>
        <xdr:sp macro="" textlink="">
          <xdr:nvSpPr>
            <xdr:cNvPr id="12343" name="Check Box 101"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188</xdr:row>
          <xdr:rowOff>0</xdr:rowOff>
        </xdr:from>
        <xdr:to>
          <xdr:col>2</xdr:col>
          <xdr:colOff>1958340</xdr:colOff>
          <xdr:row>188</xdr:row>
          <xdr:rowOff>236220</xdr:rowOff>
        </xdr:to>
        <xdr:sp macro="" textlink="">
          <xdr:nvSpPr>
            <xdr:cNvPr id="12353" name="Check Box 126"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188</xdr:row>
          <xdr:rowOff>0</xdr:rowOff>
        </xdr:from>
        <xdr:to>
          <xdr:col>3</xdr:col>
          <xdr:colOff>701040</xdr:colOff>
          <xdr:row>188</xdr:row>
          <xdr:rowOff>243840</xdr:rowOff>
        </xdr:to>
        <xdr:sp macro="" textlink="">
          <xdr:nvSpPr>
            <xdr:cNvPr id="12354" name="Check Box 127"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188</xdr:row>
          <xdr:rowOff>0</xdr:rowOff>
        </xdr:from>
        <xdr:to>
          <xdr:col>3</xdr:col>
          <xdr:colOff>2811780</xdr:colOff>
          <xdr:row>188</xdr:row>
          <xdr:rowOff>236220</xdr:rowOff>
        </xdr:to>
        <xdr:sp macro="" textlink="">
          <xdr:nvSpPr>
            <xdr:cNvPr id="12355" name="Check Box 128"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190</xdr:row>
          <xdr:rowOff>15240</xdr:rowOff>
        </xdr:from>
        <xdr:to>
          <xdr:col>2</xdr:col>
          <xdr:colOff>716280</xdr:colOff>
          <xdr:row>191</xdr:row>
          <xdr:rowOff>15240</xdr:rowOff>
        </xdr:to>
        <xdr:sp macro="" textlink="">
          <xdr:nvSpPr>
            <xdr:cNvPr id="12356" name="Check Box 163"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190</xdr:row>
          <xdr:rowOff>15240</xdr:rowOff>
        </xdr:from>
        <xdr:to>
          <xdr:col>3</xdr:col>
          <xdr:colOff>1219200</xdr:colOff>
          <xdr:row>191</xdr:row>
          <xdr:rowOff>15240</xdr:rowOff>
        </xdr:to>
        <xdr:sp macro="" textlink="">
          <xdr:nvSpPr>
            <xdr:cNvPr id="12357" name="Check Box 164"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193</xdr:row>
          <xdr:rowOff>0</xdr:rowOff>
        </xdr:from>
        <xdr:to>
          <xdr:col>2</xdr:col>
          <xdr:colOff>876300</xdr:colOff>
          <xdr:row>194</xdr:row>
          <xdr:rowOff>15240</xdr:rowOff>
        </xdr:to>
        <xdr:sp macro="" textlink="">
          <xdr:nvSpPr>
            <xdr:cNvPr id="12358" name="Check Box 169"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193</xdr:row>
          <xdr:rowOff>0</xdr:rowOff>
        </xdr:from>
        <xdr:to>
          <xdr:col>2</xdr:col>
          <xdr:colOff>1798320</xdr:colOff>
          <xdr:row>194</xdr:row>
          <xdr:rowOff>15240</xdr:rowOff>
        </xdr:to>
        <xdr:sp macro="" textlink="">
          <xdr:nvSpPr>
            <xdr:cNvPr id="12359" name="Check Box 170"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193</xdr:row>
          <xdr:rowOff>0</xdr:rowOff>
        </xdr:from>
        <xdr:to>
          <xdr:col>3</xdr:col>
          <xdr:colOff>975360</xdr:colOff>
          <xdr:row>194</xdr:row>
          <xdr:rowOff>7620</xdr:rowOff>
        </xdr:to>
        <xdr:sp macro="" textlink="">
          <xdr:nvSpPr>
            <xdr:cNvPr id="12360" name="Check Box 171"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193</xdr:row>
          <xdr:rowOff>0</xdr:rowOff>
        </xdr:from>
        <xdr:to>
          <xdr:col>3</xdr:col>
          <xdr:colOff>2499360</xdr:colOff>
          <xdr:row>194</xdr:row>
          <xdr:rowOff>7620</xdr:rowOff>
        </xdr:to>
        <xdr:sp macro="" textlink="">
          <xdr:nvSpPr>
            <xdr:cNvPr id="12361" name="Check Box 172"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275</xdr:row>
          <xdr:rowOff>220980</xdr:rowOff>
        </xdr:from>
        <xdr:to>
          <xdr:col>1</xdr:col>
          <xdr:colOff>2461260</xdr:colOff>
          <xdr:row>277</xdr:row>
          <xdr:rowOff>190500</xdr:rowOff>
        </xdr:to>
        <xdr:sp macro="" textlink="">
          <xdr:nvSpPr>
            <xdr:cNvPr id="12387" name="Group Box 212"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281940</xdr:rowOff>
        </xdr:to>
        <xdr:sp macro="" textlink="">
          <xdr:nvSpPr>
            <xdr:cNvPr id="12388" name="Group Box 216"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99060</xdr:rowOff>
        </xdr:from>
        <xdr:to>
          <xdr:col>3</xdr:col>
          <xdr:colOff>3040380</xdr:colOff>
          <xdr:row>14</xdr:row>
          <xdr:rowOff>60960</xdr:rowOff>
        </xdr:to>
        <xdr:sp macro="" textlink="">
          <xdr:nvSpPr>
            <xdr:cNvPr id="12422" name="Group Box 282"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16</xdr:row>
          <xdr:rowOff>22860</xdr:rowOff>
        </xdr:from>
        <xdr:to>
          <xdr:col>2</xdr:col>
          <xdr:colOff>1386840</xdr:colOff>
          <xdr:row>16</xdr:row>
          <xdr:rowOff>259080</xdr:rowOff>
        </xdr:to>
        <xdr:sp macro="" textlink="">
          <xdr:nvSpPr>
            <xdr:cNvPr id="12423" name="Option Button 283"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1424940</xdr:colOff>
          <xdr:row>16</xdr:row>
          <xdr:rowOff>22860</xdr:rowOff>
        </xdr:from>
        <xdr:to>
          <xdr:col>3</xdr:col>
          <xdr:colOff>15240</xdr:colOff>
          <xdr:row>16</xdr:row>
          <xdr:rowOff>259080</xdr:rowOff>
        </xdr:to>
        <xdr:sp macro="" textlink="">
          <xdr:nvSpPr>
            <xdr:cNvPr id="12424" name="Option Button 284"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22860</xdr:rowOff>
        </xdr:from>
        <xdr:to>
          <xdr:col>3</xdr:col>
          <xdr:colOff>1196340</xdr:colOff>
          <xdr:row>16</xdr:row>
          <xdr:rowOff>259080</xdr:rowOff>
        </xdr:to>
        <xdr:sp macro="" textlink="">
          <xdr:nvSpPr>
            <xdr:cNvPr id="12425" name="Option Button 285"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1211580</xdr:colOff>
          <xdr:row>16</xdr:row>
          <xdr:rowOff>22860</xdr:rowOff>
        </xdr:from>
        <xdr:to>
          <xdr:col>3</xdr:col>
          <xdr:colOff>2400300</xdr:colOff>
          <xdr:row>16</xdr:row>
          <xdr:rowOff>259080</xdr:rowOff>
        </xdr:to>
        <xdr:sp macro="" textlink="">
          <xdr:nvSpPr>
            <xdr:cNvPr id="12426" name="Option Button 286"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281940</xdr:rowOff>
        </xdr:to>
        <xdr:sp macro="" textlink="">
          <xdr:nvSpPr>
            <xdr:cNvPr id="12428" name="Group Box 290"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281940</xdr:rowOff>
        </xdr:to>
        <xdr:sp macro="" textlink="">
          <xdr:nvSpPr>
            <xdr:cNvPr id="12434" name="Group Box 296"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281940</xdr:rowOff>
        </xdr:to>
        <xdr:sp macro="" textlink="">
          <xdr:nvSpPr>
            <xdr:cNvPr id="12440" name="Group Box 302"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289560</xdr:rowOff>
        </xdr:to>
        <xdr:sp macro="" textlink="">
          <xdr:nvSpPr>
            <xdr:cNvPr id="12446" name="Group Box 308"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52</xdr:row>
          <xdr:rowOff>15240</xdr:rowOff>
        </xdr:from>
        <xdr:to>
          <xdr:col>3</xdr:col>
          <xdr:colOff>2758440</xdr:colOff>
          <xdr:row>52</xdr:row>
          <xdr:rowOff>251460</xdr:rowOff>
        </xdr:to>
        <xdr:sp macro="" textlink="">
          <xdr:nvSpPr>
            <xdr:cNvPr id="12452" name="チェック 164"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71</xdr:row>
          <xdr:rowOff>15240</xdr:rowOff>
        </xdr:from>
        <xdr:to>
          <xdr:col>3</xdr:col>
          <xdr:colOff>2819400</xdr:colOff>
          <xdr:row>71</xdr:row>
          <xdr:rowOff>243840</xdr:rowOff>
        </xdr:to>
        <xdr:sp macro="" textlink="">
          <xdr:nvSpPr>
            <xdr:cNvPr id="12461" name="チェック 173"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79</xdr:row>
          <xdr:rowOff>22860</xdr:rowOff>
        </xdr:from>
        <xdr:to>
          <xdr:col>2</xdr:col>
          <xdr:colOff>746760</xdr:colOff>
          <xdr:row>79</xdr:row>
          <xdr:rowOff>251460</xdr:rowOff>
        </xdr:to>
        <xdr:sp macro="" textlink="">
          <xdr:nvSpPr>
            <xdr:cNvPr id="12462" name="チェック 174"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79</xdr:row>
          <xdr:rowOff>22860</xdr:rowOff>
        </xdr:from>
        <xdr:to>
          <xdr:col>3</xdr:col>
          <xdr:colOff>822960</xdr:colOff>
          <xdr:row>79</xdr:row>
          <xdr:rowOff>251460</xdr:rowOff>
        </xdr:to>
        <xdr:sp macro="" textlink="">
          <xdr:nvSpPr>
            <xdr:cNvPr id="12463" name="チェック 175"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181</xdr:row>
          <xdr:rowOff>30480</xdr:rowOff>
        </xdr:from>
        <xdr:to>
          <xdr:col>3</xdr:col>
          <xdr:colOff>2857500</xdr:colOff>
          <xdr:row>182</xdr:row>
          <xdr:rowOff>15240</xdr:rowOff>
        </xdr:to>
        <xdr:sp macro="" textlink="">
          <xdr:nvSpPr>
            <xdr:cNvPr id="12464" name="Check Box 35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66</xdr:row>
          <xdr:rowOff>15240</xdr:rowOff>
        </xdr:from>
        <xdr:to>
          <xdr:col>2</xdr:col>
          <xdr:colOff>876300</xdr:colOff>
          <xdr:row>66</xdr:row>
          <xdr:rowOff>251460</xdr:rowOff>
        </xdr:to>
        <xdr:sp macro="" textlink="">
          <xdr:nvSpPr>
            <xdr:cNvPr id="12465" name="チェック 177"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66</xdr:row>
          <xdr:rowOff>7620</xdr:rowOff>
        </xdr:from>
        <xdr:to>
          <xdr:col>3</xdr:col>
          <xdr:colOff>1181100</xdr:colOff>
          <xdr:row>66</xdr:row>
          <xdr:rowOff>251460</xdr:rowOff>
        </xdr:to>
        <xdr:sp macro="" textlink="">
          <xdr:nvSpPr>
            <xdr:cNvPr id="12466" name="チェック 178"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58</xdr:row>
          <xdr:rowOff>15240</xdr:rowOff>
        </xdr:from>
        <xdr:to>
          <xdr:col>3</xdr:col>
          <xdr:colOff>876300</xdr:colOff>
          <xdr:row>59</xdr:row>
          <xdr:rowOff>0</xdr:rowOff>
        </xdr:to>
        <xdr:sp macro="" textlink="">
          <xdr:nvSpPr>
            <xdr:cNvPr id="12470" name="チェック 182"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58</xdr:row>
          <xdr:rowOff>15240</xdr:rowOff>
        </xdr:from>
        <xdr:to>
          <xdr:col>3</xdr:col>
          <xdr:colOff>2156460</xdr:colOff>
          <xdr:row>59</xdr:row>
          <xdr:rowOff>7620</xdr:rowOff>
        </xdr:to>
        <xdr:sp macro="" textlink="">
          <xdr:nvSpPr>
            <xdr:cNvPr id="12471" name="チェック 183"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58</xdr:row>
          <xdr:rowOff>15240</xdr:rowOff>
        </xdr:from>
        <xdr:to>
          <xdr:col>4</xdr:col>
          <xdr:colOff>53340</xdr:colOff>
          <xdr:row>59</xdr:row>
          <xdr:rowOff>0</xdr:rowOff>
        </xdr:to>
        <xdr:sp macro="" textlink="">
          <xdr:nvSpPr>
            <xdr:cNvPr id="12472" name="チェック 184"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276</xdr:row>
          <xdr:rowOff>220980</xdr:rowOff>
        </xdr:from>
        <xdr:to>
          <xdr:col>2</xdr:col>
          <xdr:colOff>1851660</xdr:colOff>
          <xdr:row>277</xdr:row>
          <xdr:rowOff>220980</xdr:rowOff>
        </xdr:to>
        <xdr:sp macro="" textlink="">
          <xdr:nvSpPr>
            <xdr:cNvPr id="12475" name="チェック 187"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2004060</xdr:rowOff>
        </xdr:from>
        <xdr:to>
          <xdr:col>3</xdr:col>
          <xdr:colOff>1866900</xdr:colOff>
          <xdr:row>43</xdr:row>
          <xdr:rowOff>2430780</xdr:rowOff>
        </xdr:to>
        <xdr:sp macro="" textlink="">
          <xdr:nvSpPr>
            <xdr:cNvPr id="12533" name="Check2-5"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低空等である等の理由でロードの継ぎ足しが発生するが、ロードの継ぎ足し本数をカウントする等により、深度を自動記録するシステムが調達できなかったため。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58</xdr:row>
          <xdr:rowOff>15240</xdr:rowOff>
        </xdr:from>
        <xdr:to>
          <xdr:col>2</xdr:col>
          <xdr:colOff>899160</xdr:colOff>
          <xdr:row>59</xdr:row>
          <xdr:rowOff>0</xdr:rowOff>
        </xdr:to>
        <xdr:sp macro="" textlink="">
          <xdr:nvSpPr>
            <xdr:cNvPr id="12538" name="チェック 250"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63</xdr:row>
          <xdr:rowOff>99060</xdr:rowOff>
        </xdr:from>
        <xdr:to>
          <xdr:col>2</xdr:col>
          <xdr:colOff>876300</xdr:colOff>
          <xdr:row>63</xdr:row>
          <xdr:rowOff>342900</xdr:rowOff>
        </xdr:to>
        <xdr:sp macro="" textlink="">
          <xdr:nvSpPr>
            <xdr:cNvPr id="12541" name="チェック 253"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68</xdr:row>
          <xdr:rowOff>22860</xdr:rowOff>
        </xdr:from>
        <xdr:to>
          <xdr:col>2</xdr:col>
          <xdr:colOff>876300</xdr:colOff>
          <xdr:row>69</xdr:row>
          <xdr:rowOff>7620</xdr:rowOff>
        </xdr:to>
        <xdr:sp macro="" textlink="">
          <xdr:nvSpPr>
            <xdr:cNvPr id="12543" name="チェック 255"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78</xdr:row>
          <xdr:rowOff>0</xdr:rowOff>
        </xdr:from>
        <xdr:to>
          <xdr:col>2</xdr:col>
          <xdr:colOff>876300</xdr:colOff>
          <xdr:row>78</xdr:row>
          <xdr:rowOff>251460</xdr:rowOff>
        </xdr:to>
        <xdr:sp macro="" textlink="">
          <xdr:nvSpPr>
            <xdr:cNvPr id="12544" name="チェック 256"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81</xdr:row>
          <xdr:rowOff>15240</xdr:rowOff>
        </xdr:from>
        <xdr:to>
          <xdr:col>2</xdr:col>
          <xdr:colOff>876300</xdr:colOff>
          <xdr:row>82</xdr:row>
          <xdr:rowOff>0</xdr:rowOff>
        </xdr:to>
        <xdr:sp macro="" textlink="">
          <xdr:nvSpPr>
            <xdr:cNvPr id="12546" name="チェック 258"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91</xdr:row>
          <xdr:rowOff>0</xdr:rowOff>
        </xdr:from>
        <xdr:to>
          <xdr:col>2</xdr:col>
          <xdr:colOff>876300</xdr:colOff>
          <xdr:row>92</xdr:row>
          <xdr:rowOff>15240</xdr:rowOff>
        </xdr:to>
        <xdr:sp macro="" textlink="">
          <xdr:nvSpPr>
            <xdr:cNvPr id="12548" name="チェック 260"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91</xdr:row>
          <xdr:rowOff>0</xdr:rowOff>
        </xdr:from>
        <xdr:to>
          <xdr:col>4</xdr:col>
          <xdr:colOff>137160</xdr:colOff>
          <xdr:row>92</xdr:row>
          <xdr:rowOff>7620</xdr:rowOff>
        </xdr:to>
        <xdr:sp macro="" textlink="">
          <xdr:nvSpPr>
            <xdr:cNvPr id="12549" name="チェック 261"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183</xdr:row>
          <xdr:rowOff>0</xdr:rowOff>
        </xdr:from>
        <xdr:to>
          <xdr:col>2</xdr:col>
          <xdr:colOff>876300</xdr:colOff>
          <xdr:row>184</xdr:row>
          <xdr:rowOff>30480</xdr:rowOff>
        </xdr:to>
        <xdr:sp macro="" textlink="">
          <xdr:nvSpPr>
            <xdr:cNvPr id="12573" name="チェック 285"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188</xdr:row>
          <xdr:rowOff>0</xdr:rowOff>
        </xdr:from>
        <xdr:to>
          <xdr:col>2</xdr:col>
          <xdr:colOff>876300</xdr:colOff>
          <xdr:row>189</xdr:row>
          <xdr:rowOff>22860</xdr:rowOff>
        </xdr:to>
        <xdr:sp macro="" textlink="">
          <xdr:nvSpPr>
            <xdr:cNvPr id="12575" name="チェック 287"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189</xdr:row>
          <xdr:rowOff>15240</xdr:rowOff>
        </xdr:from>
        <xdr:to>
          <xdr:col>2</xdr:col>
          <xdr:colOff>876300</xdr:colOff>
          <xdr:row>189</xdr:row>
          <xdr:rowOff>251460</xdr:rowOff>
        </xdr:to>
        <xdr:sp macro="" textlink="">
          <xdr:nvSpPr>
            <xdr:cNvPr id="12576" name="チェック 288"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189</xdr:row>
          <xdr:rowOff>7620</xdr:rowOff>
        </xdr:from>
        <xdr:to>
          <xdr:col>3</xdr:col>
          <xdr:colOff>1181100</xdr:colOff>
          <xdr:row>189</xdr:row>
          <xdr:rowOff>251460</xdr:rowOff>
        </xdr:to>
        <xdr:sp macro="" textlink="">
          <xdr:nvSpPr>
            <xdr:cNvPr id="12577" name="チェック 289"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xdr:twoCellAnchor>
    <xdr:from>
      <xdr:col>2</xdr:col>
      <xdr:colOff>171450</xdr:colOff>
      <xdr:row>271</xdr:row>
      <xdr:rowOff>142240</xdr:rowOff>
    </xdr:from>
    <xdr:to>
      <xdr:col>3</xdr:col>
      <xdr:colOff>3362960</xdr:colOff>
      <xdr:row>271</xdr:row>
      <xdr:rowOff>3179445</xdr:rowOff>
    </xdr:to>
    <xdr:graphicFrame macro="">
      <xdr:nvGraphicFramePr>
        <xdr:cNvPr id="12843" name="グラフ 232">
          <a:extLst>
            <a:ext uri="{FF2B5EF4-FFF2-40B4-BE49-F238E27FC236}">
              <a16:creationId xmlns:a16="http://schemas.microsoft.com/office/drawing/2014/main" id="{00000000-0008-0000-0100-00002B32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30480</xdr:colOff>
          <xdr:row>182</xdr:row>
          <xdr:rowOff>0</xdr:rowOff>
        </xdr:from>
        <xdr:to>
          <xdr:col>2</xdr:col>
          <xdr:colOff>708660</xdr:colOff>
          <xdr:row>182</xdr:row>
          <xdr:rowOff>251460</xdr:rowOff>
        </xdr:to>
        <xdr:sp macro="" textlink="">
          <xdr:nvSpPr>
            <xdr:cNvPr id="12824" name="チェック 536"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182</xdr:row>
          <xdr:rowOff>15240</xdr:rowOff>
        </xdr:from>
        <xdr:to>
          <xdr:col>3</xdr:col>
          <xdr:colOff>1584960</xdr:colOff>
          <xdr:row>182</xdr:row>
          <xdr:rowOff>251460</xdr:rowOff>
        </xdr:to>
        <xdr:sp macro="" textlink="">
          <xdr:nvSpPr>
            <xdr:cNvPr id="12825" name="チェック 537"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96</xdr:row>
          <xdr:rowOff>30480</xdr:rowOff>
        </xdr:from>
        <xdr:to>
          <xdr:col>2</xdr:col>
          <xdr:colOff>1485900</xdr:colOff>
          <xdr:row>96</xdr:row>
          <xdr:rowOff>297180</xdr:rowOff>
        </xdr:to>
        <xdr:sp macro="" textlink="">
          <xdr:nvSpPr>
            <xdr:cNvPr id="12829" name="チェック 541"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96</xdr:row>
          <xdr:rowOff>30480</xdr:rowOff>
        </xdr:from>
        <xdr:to>
          <xdr:col>3</xdr:col>
          <xdr:colOff>853440</xdr:colOff>
          <xdr:row>96</xdr:row>
          <xdr:rowOff>297180</xdr:rowOff>
        </xdr:to>
        <xdr:sp macro="" textlink="">
          <xdr:nvSpPr>
            <xdr:cNvPr id="12831" name="チェック 543"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2400300</xdr:rowOff>
        </xdr:from>
        <xdr:to>
          <xdr:col>3</xdr:col>
          <xdr:colOff>2682240</xdr:colOff>
          <xdr:row>43</xdr:row>
          <xdr:rowOff>2644140</xdr:rowOff>
        </xdr:to>
        <xdr:sp macro="" textlink="">
          <xdr:nvSpPr>
            <xdr:cNvPr id="12841" name="チェック 553"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ＧＮＳＳの受信状態が悪い現場であったため、使用を断念。</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2613660</xdr:rowOff>
        </xdr:from>
        <xdr:to>
          <xdr:col>3</xdr:col>
          <xdr:colOff>2682240</xdr:colOff>
          <xdr:row>43</xdr:row>
          <xdr:rowOff>2849880</xdr:rowOff>
        </xdr:to>
        <xdr:sp macro="" textlink="">
          <xdr:nvSpPr>
            <xdr:cNvPr id="12842" name="チェック 554"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発注者より、従来管理手法の適用を求められたため。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88</xdr:row>
          <xdr:rowOff>0</xdr:rowOff>
        </xdr:from>
        <xdr:to>
          <xdr:col>2</xdr:col>
          <xdr:colOff>876300</xdr:colOff>
          <xdr:row>89</xdr:row>
          <xdr:rowOff>15240</xdr:rowOff>
        </xdr:to>
        <xdr:sp macro="" textlink="">
          <xdr:nvSpPr>
            <xdr:cNvPr id="12848" name="チェック 560"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100</xdr:row>
          <xdr:rowOff>0</xdr:rowOff>
        </xdr:from>
        <xdr:to>
          <xdr:col>2</xdr:col>
          <xdr:colOff>876300</xdr:colOff>
          <xdr:row>101</xdr:row>
          <xdr:rowOff>15240</xdr:rowOff>
        </xdr:to>
        <xdr:sp macro="" textlink="">
          <xdr:nvSpPr>
            <xdr:cNvPr id="12867" name="チェック 579"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100</xdr:row>
          <xdr:rowOff>0</xdr:rowOff>
        </xdr:from>
        <xdr:to>
          <xdr:col>4</xdr:col>
          <xdr:colOff>137160</xdr:colOff>
          <xdr:row>101</xdr:row>
          <xdr:rowOff>7620</xdr:rowOff>
        </xdr:to>
        <xdr:sp macro="" textlink="">
          <xdr:nvSpPr>
            <xdr:cNvPr id="12868" name="チェック 580"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110</xdr:row>
          <xdr:rowOff>22860</xdr:rowOff>
        </xdr:from>
        <xdr:to>
          <xdr:col>2</xdr:col>
          <xdr:colOff>876300</xdr:colOff>
          <xdr:row>110</xdr:row>
          <xdr:rowOff>304800</xdr:rowOff>
        </xdr:to>
        <xdr:sp macro="" textlink="">
          <xdr:nvSpPr>
            <xdr:cNvPr id="12869" name="チェック 581"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110</xdr:row>
          <xdr:rowOff>22860</xdr:rowOff>
        </xdr:from>
        <xdr:to>
          <xdr:col>3</xdr:col>
          <xdr:colOff>830580</xdr:colOff>
          <xdr:row>110</xdr:row>
          <xdr:rowOff>304800</xdr:rowOff>
        </xdr:to>
        <xdr:sp macro="" textlink="">
          <xdr:nvSpPr>
            <xdr:cNvPr id="12870" name="チェック 582"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107</xdr:row>
          <xdr:rowOff>0</xdr:rowOff>
        </xdr:from>
        <xdr:to>
          <xdr:col>2</xdr:col>
          <xdr:colOff>876300</xdr:colOff>
          <xdr:row>108</xdr:row>
          <xdr:rowOff>15240</xdr:rowOff>
        </xdr:to>
        <xdr:sp macro="" textlink="">
          <xdr:nvSpPr>
            <xdr:cNvPr id="12872" name="チェック 584"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107</xdr:row>
          <xdr:rowOff>7620</xdr:rowOff>
        </xdr:from>
        <xdr:to>
          <xdr:col>4</xdr:col>
          <xdr:colOff>137160</xdr:colOff>
          <xdr:row>108</xdr:row>
          <xdr:rowOff>15240</xdr:rowOff>
        </xdr:to>
        <xdr:sp macro="" textlink="">
          <xdr:nvSpPr>
            <xdr:cNvPr id="12873" name="チェック 585"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112</xdr:row>
          <xdr:rowOff>30480</xdr:rowOff>
        </xdr:from>
        <xdr:to>
          <xdr:col>2</xdr:col>
          <xdr:colOff>1485900</xdr:colOff>
          <xdr:row>112</xdr:row>
          <xdr:rowOff>297180</xdr:rowOff>
        </xdr:to>
        <xdr:sp macro="" textlink="">
          <xdr:nvSpPr>
            <xdr:cNvPr id="12874" name="チェック 586"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112</xdr:row>
          <xdr:rowOff>22860</xdr:rowOff>
        </xdr:from>
        <xdr:to>
          <xdr:col>3</xdr:col>
          <xdr:colOff>853440</xdr:colOff>
          <xdr:row>112</xdr:row>
          <xdr:rowOff>289560</xdr:rowOff>
        </xdr:to>
        <xdr:sp macro="" textlink="">
          <xdr:nvSpPr>
            <xdr:cNvPr id="12875" name="チェック 587"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104</xdr:row>
          <xdr:rowOff>0</xdr:rowOff>
        </xdr:from>
        <xdr:to>
          <xdr:col>2</xdr:col>
          <xdr:colOff>876300</xdr:colOff>
          <xdr:row>105</xdr:row>
          <xdr:rowOff>15240</xdr:rowOff>
        </xdr:to>
        <xdr:sp macro="" textlink="">
          <xdr:nvSpPr>
            <xdr:cNvPr id="12876" name="チェック 588"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116</xdr:row>
          <xdr:rowOff>0</xdr:rowOff>
        </xdr:from>
        <xdr:to>
          <xdr:col>2</xdr:col>
          <xdr:colOff>876300</xdr:colOff>
          <xdr:row>117</xdr:row>
          <xdr:rowOff>15240</xdr:rowOff>
        </xdr:to>
        <xdr:sp macro="" textlink="">
          <xdr:nvSpPr>
            <xdr:cNvPr id="12878" name="チェック 590"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116</xdr:row>
          <xdr:rowOff>0</xdr:rowOff>
        </xdr:from>
        <xdr:to>
          <xdr:col>4</xdr:col>
          <xdr:colOff>144780</xdr:colOff>
          <xdr:row>117</xdr:row>
          <xdr:rowOff>15240</xdr:rowOff>
        </xdr:to>
        <xdr:sp macro="" textlink="">
          <xdr:nvSpPr>
            <xdr:cNvPr id="12879" name="チェック 591"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126</xdr:row>
          <xdr:rowOff>22860</xdr:rowOff>
        </xdr:from>
        <xdr:to>
          <xdr:col>2</xdr:col>
          <xdr:colOff>876300</xdr:colOff>
          <xdr:row>126</xdr:row>
          <xdr:rowOff>304800</xdr:rowOff>
        </xdr:to>
        <xdr:sp macro="" textlink="">
          <xdr:nvSpPr>
            <xdr:cNvPr id="12880" name="チェック 592"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126</xdr:row>
          <xdr:rowOff>22860</xdr:rowOff>
        </xdr:from>
        <xdr:to>
          <xdr:col>3</xdr:col>
          <xdr:colOff>822960</xdr:colOff>
          <xdr:row>126</xdr:row>
          <xdr:rowOff>304800</xdr:rowOff>
        </xdr:to>
        <xdr:sp macro="" textlink="">
          <xdr:nvSpPr>
            <xdr:cNvPr id="12881" name="チェック 593"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123</xdr:row>
          <xdr:rowOff>0</xdr:rowOff>
        </xdr:from>
        <xdr:to>
          <xdr:col>2</xdr:col>
          <xdr:colOff>876300</xdr:colOff>
          <xdr:row>124</xdr:row>
          <xdr:rowOff>15240</xdr:rowOff>
        </xdr:to>
        <xdr:sp macro="" textlink="">
          <xdr:nvSpPr>
            <xdr:cNvPr id="12883" name="チェック 595"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123</xdr:row>
          <xdr:rowOff>0</xdr:rowOff>
        </xdr:from>
        <xdr:to>
          <xdr:col>4</xdr:col>
          <xdr:colOff>129540</xdr:colOff>
          <xdr:row>124</xdr:row>
          <xdr:rowOff>7620</xdr:rowOff>
        </xdr:to>
        <xdr:sp macro="" textlink="">
          <xdr:nvSpPr>
            <xdr:cNvPr id="12884" name="チェック 596"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128</xdr:row>
          <xdr:rowOff>30480</xdr:rowOff>
        </xdr:from>
        <xdr:to>
          <xdr:col>2</xdr:col>
          <xdr:colOff>1485900</xdr:colOff>
          <xdr:row>128</xdr:row>
          <xdr:rowOff>289560</xdr:rowOff>
        </xdr:to>
        <xdr:sp macro="" textlink="">
          <xdr:nvSpPr>
            <xdr:cNvPr id="12885" name="チェック 597"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128</xdr:row>
          <xdr:rowOff>22860</xdr:rowOff>
        </xdr:from>
        <xdr:to>
          <xdr:col>3</xdr:col>
          <xdr:colOff>845820</xdr:colOff>
          <xdr:row>128</xdr:row>
          <xdr:rowOff>297180</xdr:rowOff>
        </xdr:to>
        <xdr:sp macro="" textlink="">
          <xdr:nvSpPr>
            <xdr:cNvPr id="12886" name="チェック 598"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120</xdr:row>
          <xdr:rowOff>0</xdr:rowOff>
        </xdr:from>
        <xdr:to>
          <xdr:col>2</xdr:col>
          <xdr:colOff>876300</xdr:colOff>
          <xdr:row>121</xdr:row>
          <xdr:rowOff>15240</xdr:rowOff>
        </xdr:to>
        <xdr:sp macro="" textlink="">
          <xdr:nvSpPr>
            <xdr:cNvPr id="12887" name="チェック 599"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132</xdr:row>
          <xdr:rowOff>0</xdr:rowOff>
        </xdr:from>
        <xdr:to>
          <xdr:col>2</xdr:col>
          <xdr:colOff>876300</xdr:colOff>
          <xdr:row>133</xdr:row>
          <xdr:rowOff>15240</xdr:rowOff>
        </xdr:to>
        <xdr:sp macro="" textlink="">
          <xdr:nvSpPr>
            <xdr:cNvPr id="12889" name="チェック 601"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132</xdr:row>
          <xdr:rowOff>0</xdr:rowOff>
        </xdr:from>
        <xdr:to>
          <xdr:col>4</xdr:col>
          <xdr:colOff>121920</xdr:colOff>
          <xdr:row>133</xdr:row>
          <xdr:rowOff>7620</xdr:rowOff>
        </xdr:to>
        <xdr:sp macro="" textlink="">
          <xdr:nvSpPr>
            <xdr:cNvPr id="12890" name="チェック 602"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142</xdr:row>
          <xdr:rowOff>22860</xdr:rowOff>
        </xdr:from>
        <xdr:to>
          <xdr:col>2</xdr:col>
          <xdr:colOff>876300</xdr:colOff>
          <xdr:row>142</xdr:row>
          <xdr:rowOff>304800</xdr:rowOff>
        </xdr:to>
        <xdr:sp macro="" textlink="">
          <xdr:nvSpPr>
            <xdr:cNvPr id="12891" name="チェック 603"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142</xdr:row>
          <xdr:rowOff>22860</xdr:rowOff>
        </xdr:from>
        <xdr:to>
          <xdr:col>3</xdr:col>
          <xdr:colOff>822960</xdr:colOff>
          <xdr:row>142</xdr:row>
          <xdr:rowOff>304800</xdr:rowOff>
        </xdr:to>
        <xdr:sp macro="" textlink="">
          <xdr:nvSpPr>
            <xdr:cNvPr id="12892" name="チェック 604"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139</xdr:row>
          <xdr:rowOff>0</xdr:rowOff>
        </xdr:from>
        <xdr:to>
          <xdr:col>2</xdr:col>
          <xdr:colOff>876300</xdr:colOff>
          <xdr:row>140</xdr:row>
          <xdr:rowOff>15240</xdr:rowOff>
        </xdr:to>
        <xdr:sp macro="" textlink="">
          <xdr:nvSpPr>
            <xdr:cNvPr id="12894" name="チェック 606"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139</xdr:row>
          <xdr:rowOff>0</xdr:rowOff>
        </xdr:from>
        <xdr:to>
          <xdr:col>4</xdr:col>
          <xdr:colOff>137160</xdr:colOff>
          <xdr:row>140</xdr:row>
          <xdr:rowOff>15240</xdr:rowOff>
        </xdr:to>
        <xdr:sp macro="" textlink="">
          <xdr:nvSpPr>
            <xdr:cNvPr id="12895" name="チェック 607"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144</xdr:row>
          <xdr:rowOff>30480</xdr:rowOff>
        </xdr:from>
        <xdr:to>
          <xdr:col>2</xdr:col>
          <xdr:colOff>1485900</xdr:colOff>
          <xdr:row>144</xdr:row>
          <xdr:rowOff>289560</xdr:rowOff>
        </xdr:to>
        <xdr:sp macro="" textlink="">
          <xdr:nvSpPr>
            <xdr:cNvPr id="12896" name="チェック 608"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144</xdr:row>
          <xdr:rowOff>22860</xdr:rowOff>
        </xdr:from>
        <xdr:to>
          <xdr:col>3</xdr:col>
          <xdr:colOff>853440</xdr:colOff>
          <xdr:row>144</xdr:row>
          <xdr:rowOff>297180</xdr:rowOff>
        </xdr:to>
        <xdr:sp macro="" textlink="">
          <xdr:nvSpPr>
            <xdr:cNvPr id="12897" name="チェック 609"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136</xdr:row>
          <xdr:rowOff>0</xdr:rowOff>
        </xdr:from>
        <xdr:to>
          <xdr:col>2</xdr:col>
          <xdr:colOff>876300</xdr:colOff>
          <xdr:row>137</xdr:row>
          <xdr:rowOff>15240</xdr:rowOff>
        </xdr:to>
        <xdr:sp macro="" textlink="">
          <xdr:nvSpPr>
            <xdr:cNvPr id="12898" name="チェック 610"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199</xdr:row>
          <xdr:rowOff>0</xdr:rowOff>
        </xdr:from>
        <xdr:to>
          <xdr:col>2</xdr:col>
          <xdr:colOff>708660</xdr:colOff>
          <xdr:row>199</xdr:row>
          <xdr:rowOff>251460</xdr:rowOff>
        </xdr:to>
        <xdr:sp macro="" textlink="">
          <xdr:nvSpPr>
            <xdr:cNvPr id="12902" name="チェック 614"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199</xdr:row>
          <xdr:rowOff>15240</xdr:rowOff>
        </xdr:from>
        <xdr:to>
          <xdr:col>3</xdr:col>
          <xdr:colOff>1584960</xdr:colOff>
          <xdr:row>199</xdr:row>
          <xdr:rowOff>251460</xdr:rowOff>
        </xdr:to>
        <xdr:sp macro="" textlink="">
          <xdr:nvSpPr>
            <xdr:cNvPr id="12903" name="チェック 615"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197</xdr:row>
          <xdr:rowOff>182880</xdr:rowOff>
        </xdr:from>
        <xdr:to>
          <xdr:col>2</xdr:col>
          <xdr:colOff>2667000</xdr:colOff>
          <xdr:row>197</xdr:row>
          <xdr:rowOff>419100</xdr:rowOff>
        </xdr:to>
        <xdr:sp macro="" textlink="">
          <xdr:nvSpPr>
            <xdr:cNvPr id="12904" name="チェック 616"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197</xdr:row>
          <xdr:rowOff>182880</xdr:rowOff>
        </xdr:from>
        <xdr:to>
          <xdr:col>3</xdr:col>
          <xdr:colOff>2758440</xdr:colOff>
          <xdr:row>197</xdr:row>
          <xdr:rowOff>419100</xdr:rowOff>
        </xdr:to>
        <xdr:sp macro="" textlink="">
          <xdr:nvSpPr>
            <xdr:cNvPr id="12905" name="チェック 617"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254</xdr:row>
          <xdr:rowOff>30480</xdr:rowOff>
        </xdr:from>
        <xdr:to>
          <xdr:col>2</xdr:col>
          <xdr:colOff>708660</xdr:colOff>
          <xdr:row>254</xdr:row>
          <xdr:rowOff>281940</xdr:rowOff>
        </xdr:to>
        <xdr:sp macro="" textlink="">
          <xdr:nvSpPr>
            <xdr:cNvPr id="12909" name="チェック 621"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省略した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254</xdr:row>
          <xdr:rowOff>38100</xdr:rowOff>
        </xdr:from>
        <xdr:to>
          <xdr:col>3</xdr:col>
          <xdr:colOff>1584960</xdr:colOff>
          <xdr:row>254</xdr:row>
          <xdr:rowOff>281940</xdr:rowOff>
        </xdr:to>
        <xdr:sp macro="" textlink="">
          <xdr:nvSpPr>
            <xdr:cNvPr id="12910" name="チェック 622"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省略していない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261</xdr:row>
          <xdr:rowOff>106680</xdr:rowOff>
        </xdr:from>
        <xdr:to>
          <xdr:col>2</xdr:col>
          <xdr:colOff>716280</xdr:colOff>
          <xdr:row>261</xdr:row>
          <xdr:rowOff>358140</xdr:rowOff>
        </xdr:to>
        <xdr:sp macro="" textlink="">
          <xdr:nvSpPr>
            <xdr:cNvPr id="12911" name="チェック 623"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低減した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261</xdr:row>
          <xdr:rowOff>114300</xdr:rowOff>
        </xdr:from>
        <xdr:to>
          <xdr:col>3</xdr:col>
          <xdr:colOff>1592580</xdr:colOff>
          <xdr:row>261</xdr:row>
          <xdr:rowOff>358140</xdr:rowOff>
        </xdr:to>
        <xdr:sp macro="" textlink="">
          <xdr:nvSpPr>
            <xdr:cNvPr id="12912" name="チェック 624"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低減していない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1432560</xdr:rowOff>
        </xdr:from>
        <xdr:to>
          <xdr:col>3</xdr:col>
          <xdr:colOff>2613660</xdr:colOff>
          <xdr:row>43</xdr:row>
          <xdr:rowOff>1638300</xdr:rowOff>
        </xdr:to>
        <xdr:sp macro="" textlink="">
          <xdr:nvSpPr>
            <xdr:cNvPr id="12921" name="チェック 633"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1623060</xdr:rowOff>
        </xdr:from>
        <xdr:to>
          <xdr:col>3</xdr:col>
          <xdr:colOff>1866900</xdr:colOff>
          <xdr:row>43</xdr:row>
          <xdr:rowOff>2049780</xdr:rowOff>
        </xdr:to>
        <xdr:sp macro="" textlink="">
          <xdr:nvSpPr>
            <xdr:cNvPr id="12922" name="チェック 634"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トルクや電流値を用いた着底管理が必要であったため、設計上の改良深度に対して施工すべき深度に変動があるため、地盤改良設計データの修正に手間がかかるため。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88</xdr:row>
          <xdr:rowOff>0</xdr:rowOff>
        </xdr:from>
        <xdr:to>
          <xdr:col>4</xdr:col>
          <xdr:colOff>137160</xdr:colOff>
          <xdr:row>89</xdr:row>
          <xdr:rowOff>15240</xdr:rowOff>
        </xdr:to>
        <xdr:sp macro="" textlink="">
          <xdr:nvSpPr>
            <xdr:cNvPr id="12926" name="チェック 638"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104</xdr:row>
          <xdr:rowOff>0</xdr:rowOff>
        </xdr:from>
        <xdr:to>
          <xdr:col>4</xdr:col>
          <xdr:colOff>137160</xdr:colOff>
          <xdr:row>105</xdr:row>
          <xdr:rowOff>7620</xdr:rowOff>
        </xdr:to>
        <xdr:sp macro="" textlink="">
          <xdr:nvSpPr>
            <xdr:cNvPr id="12929" name="チェック 641"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120</xdr:row>
          <xdr:rowOff>0</xdr:rowOff>
        </xdr:from>
        <xdr:to>
          <xdr:col>4</xdr:col>
          <xdr:colOff>137160</xdr:colOff>
          <xdr:row>121</xdr:row>
          <xdr:rowOff>7620</xdr:rowOff>
        </xdr:to>
        <xdr:sp macro="" textlink="">
          <xdr:nvSpPr>
            <xdr:cNvPr id="12931" name="チェック 643"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136</xdr:row>
          <xdr:rowOff>0</xdr:rowOff>
        </xdr:from>
        <xdr:to>
          <xdr:col>4</xdr:col>
          <xdr:colOff>137160</xdr:colOff>
          <xdr:row>137</xdr:row>
          <xdr:rowOff>15240</xdr:rowOff>
        </xdr:to>
        <xdr:sp macro="" textlink="">
          <xdr:nvSpPr>
            <xdr:cNvPr id="12933" name="チェック 645"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2880360</xdr:rowOff>
        </xdr:from>
        <xdr:to>
          <xdr:col>3</xdr:col>
          <xdr:colOff>2682240</xdr:colOff>
          <xdr:row>43</xdr:row>
          <xdr:rowOff>3108960</xdr:rowOff>
        </xdr:to>
        <xdr:sp macro="" textlink="">
          <xdr:nvSpPr>
            <xdr:cNvPr id="12935" name="チェック 647"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3108960</xdr:rowOff>
        </xdr:from>
        <xdr:to>
          <xdr:col>3</xdr:col>
          <xdr:colOff>2682240</xdr:colOff>
          <xdr:row>43</xdr:row>
          <xdr:rowOff>3368040</xdr:rowOff>
        </xdr:to>
        <xdr:sp macro="" textlink="">
          <xdr:nvSpPr>
            <xdr:cNvPr id="12936" name="チェック 648"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3368040</xdr:rowOff>
        </xdr:from>
        <xdr:to>
          <xdr:col>3</xdr:col>
          <xdr:colOff>2682240</xdr:colOff>
          <xdr:row>43</xdr:row>
          <xdr:rowOff>3604260</xdr:rowOff>
        </xdr:to>
        <xdr:sp macro="" textlink="">
          <xdr:nvSpPr>
            <xdr:cNvPr id="12937" name="チェック 649"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3604260</xdr:rowOff>
        </xdr:from>
        <xdr:to>
          <xdr:col>3</xdr:col>
          <xdr:colOff>2682240</xdr:colOff>
          <xdr:row>43</xdr:row>
          <xdr:rowOff>3832860</xdr:rowOff>
        </xdr:to>
        <xdr:sp macro="" textlink="">
          <xdr:nvSpPr>
            <xdr:cNvPr id="12938" name="チェック 650"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3832860</xdr:rowOff>
        </xdr:from>
        <xdr:to>
          <xdr:col>3</xdr:col>
          <xdr:colOff>2682240</xdr:colOff>
          <xdr:row>43</xdr:row>
          <xdr:rowOff>4069080</xdr:rowOff>
        </xdr:to>
        <xdr:sp macro="" textlink="">
          <xdr:nvSpPr>
            <xdr:cNvPr id="12939" name="チェック 651"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4069080</xdr:rowOff>
        </xdr:from>
        <xdr:to>
          <xdr:col>3</xdr:col>
          <xdr:colOff>2682240</xdr:colOff>
          <xdr:row>43</xdr:row>
          <xdr:rowOff>4328160</xdr:rowOff>
        </xdr:to>
        <xdr:sp macro="" textlink="">
          <xdr:nvSpPr>
            <xdr:cNvPr id="12940" name="チェック 652"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4328160</xdr:rowOff>
        </xdr:from>
        <xdr:to>
          <xdr:col>3</xdr:col>
          <xdr:colOff>2682240</xdr:colOff>
          <xdr:row>43</xdr:row>
          <xdr:rowOff>4556760</xdr:rowOff>
        </xdr:to>
        <xdr:sp macro="" textlink="">
          <xdr:nvSpPr>
            <xdr:cNvPr id="12941" name="チェック 653"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278</xdr:row>
          <xdr:rowOff>144780</xdr:rowOff>
        </xdr:from>
        <xdr:to>
          <xdr:col>3</xdr:col>
          <xdr:colOff>533400</xdr:colOff>
          <xdr:row>278</xdr:row>
          <xdr:rowOff>342900</xdr:rowOff>
        </xdr:to>
        <xdr:sp macro="" textlink="">
          <xdr:nvSpPr>
            <xdr:cNvPr id="12986" name="チェック 698"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278</xdr:row>
          <xdr:rowOff>358140</xdr:rowOff>
        </xdr:from>
        <xdr:to>
          <xdr:col>2</xdr:col>
          <xdr:colOff>2461260</xdr:colOff>
          <xdr:row>278</xdr:row>
          <xdr:rowOff>624840</xdr:rowOff>
        </xdr:to>
        <xdr:sp macro="" textlink="">
          <xdr:nvSpPr>
            <xdr:cNvPr id="12987" name="チェック 699"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278</xdr:row>
          <xdr:rowOff>624840</xdr:rowOff>
        </xdr:from>
        <xdr:to>
          <xdr:col>2</xdr:col>
          <xdr:colOff>2491740</xdr:colOff>
          <xdr:row>278</xdr:row>
          <xdr:rowOff>868680</xdr:rowOff>
        </xdr:to>
        <xdr:sp macro="" textlink="">
          <xdr:nvSpPr>
            <xdr:cNvPr id="12988" name="チェック 700"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273</xdr:row>
          <xdr:rowOff>38100</xdr:rowOff>
        </xdr:from>
        <xdr:to>
          <xdr:col>3</xdr:col>
          <xdr:colOff>533400</xdr:colOff>
          <xdr:row>273</xdr:row>
          <xdr:rowOff>243840</xdr:rowOff>
        </xdr:to>
        <xdr:sp macro="" textlink="">
          <xdr:nvSpPr>
            <xdr:cNvPr id="12991" name="チェック 703"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発注者とクラウドで工事進捗状況を共有することで、発注者への進捗説明作業が縮減できた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273</xdr:row>
          <xdr:rowOff>251460</xdr:rowOff>
        </xdr:from>
        <xdr:to>
          <xdr:col>2</xdr:col>
          <xdr:colOff>2461260</xdr:colOff>
          <xdr:row>273</xdr:row>
          <xdr:rowOff>518160</xdr:rowOff>
        </xdr:to>
        <xdr:sp macro="" textlink="">
          <xdr:nvSpPr>
            <xdr:cNvPr id="12992" name="チェック 704"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発注者とのコミュニケーションが円滑となり、待ち時間が縮減できた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273</xdr:row>
          <xdr:rowOff>518160</xdr:rowOff>
        </xdr:from>
        <xdr:to>
          <xdr:col>2</xdr:col>
          <xdr:colOff>2491740</xdr:colOff>
          <xdr:row>273</xdr:row>
          <xdr:rowOff>762000</xdr:rowOff>
        </xdr:to>
        <xdr:sp macro="" textlink="">
          <xdr:nvSpPr>
            <xdr:cNvPr id="12993" name="チェック 705"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日々の施工量がクラウドで把握でき、工程の遅延がなかった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97</xdr:row>
          <xdr:rowOff>213360</xdr:rowOff>
        </xdr:from>
        <xdr:to>
          <xdr:col>4</xdr:col>
          <xdr:colOff>137160</xdr:colOff>
          <xdr:row>99</xdr:row>
          <xdr:rowOff>30480</xdr:rowOff>
        </xdr:to>
        <xdr:sp macro="" textlink="">
          <xdr:nvSpPr>
            <xdr:cNvPr id="13029" name="グループ 741"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99</xdr:row>
          <xdr:rowOff>99060</xdr:rowOff>
        </xdr:from>
        <xdr:to>
          <xdr:col>2</xdr:col>
          <xdr:colOff>754380</xdr:colOff>
          <xdr:row>99</xdr:row>
          <xdr:rowOff>281940</xdr:rowOff>
        </xdr:to>
        <xdr:sp macro="" textlink="">
          <xdr:nvSpPr>
            <xdr:cNvPr id="13030" name="オプション 742"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99</xdr:row>
          <xdr:rowOff>99060</xdr:rowOff>
        </xdr:from>
        <xdr:to>
          <xdr:col>3</xdr:col>
          <xdr:colOff>662940</xdr:colOff>
          <xdr:row>99</xdr:row>
          <xdr:rowOff>274320</xdr:rowOff>
        </xdr:to>
        <xdr:sp macro="" textlink="">
          <xdr:nvSpPr>
            <xdr:cNvPr id="13031" name="オプション 743"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99</xdr:row>
          <xdr:rowOff>99060</xdr:rowOff>
        </xdr:from>
        <xdr:to>
          <xdr:col>3</xdr:col>
          <xdr:colOff>3520440</xdr:colOff>
          <xdr:row>99</xdr:row>
          <xdr:rowOff>274320</xdr:rowOff>
        </xdr:to>
        <xdr:sp macro="" textlink="">
          <xdr:nvSpPr>
            <xdr:cNvPr id="13032" name="オプション 744"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113</xdr:row>
          <xdr:rowOff>213360</xdr:rowOff>
        </xdr:from>
        <xdr:to>
          <xdr:col>4</xdr:col>
          <xdr:colOff>137160</xdr:colOff>
          <xdr:row>115</xdr:row>
          <xdr:rowOff>30480</xdr:rowOff>
        </xdr:to>
        <xdr:sp macro="" textlink="">
          <xdr:nvSpPr>
            <xdr:cNvPr id="13033" name="グループ 745"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115</xdr:row>
          <xdr:rowOff>60960</xdr:rowOff>
        </xdr:from>
        <xdr:to>
          <xdr:col>2</xdr:col>
          <xdr:colOff>899160</xdr:colOff>
          <xdr:row>115</xdr:row>
          <xdr:rowOff>251460</xdr:rowOff>
        </xdr:to>
        <xdr:sp macro="" textlink="">
          <xdr:nvSpPr>
            <xdr:cNvPr id="13034" name="オプション 746"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2590800</xdr:colOff>
          <xdr:row>115</xdr:row>
          <xdr:rowOff>60960</xdr:rowOff>
        </xdr:from>
        <xdr:to>
          <xdr:col>3</xdr:col>
          <xdr:colOff>655320</xdr:colOff>
          <xdr:row>115</xdr:row>
          <xdr:rowOff>251460</xdr:rowOff>
        </xdr:to>
        <xdr:sp macro="" textlink="">
          <xdr:nvSpPr>
            <xdr:cNvPr id="13035" name="オプション 747"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115</xdr:row>
          <xdr:rowOff>60960</xdr:rowOff>
        </xdr:from>
        <xdr:to>
          <xdr:col>3</xdr:col>
          <xdr:colOff>3528060</xdr:colOff>
          <xdr:row>115</xdr:row>
          <xdr:rowOff>251460</xdr:rowOff>
        </xdr:to>
        <xdr:sp macro="" textlink="">
          <xdr:nvSpPr>
            <xdr:cNvPr id="13036" name="オプション 748"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129</xdr:row>
          <xdr:rowOff>213360</xdr:rowOff>
        </xdr:from>
        <xdr:to>
          <xdr:col>4</xdr:col>
          <xdr:colOff>137160</xdr:colOff>
          <xdr:row>131</xdr:row>
          <xdr:rowOff>30480</xdr:rowOff>
        </xdr:to>
        <xdr:sp macro="" textlink="">
          <xdr:nvSpPr>
            <xdr:cNvPr id="13037" name="グループ 749"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131</xdr:row>
          <xdr:rowOff>76200</xdr:rowOff>
        </xdr:from>
        <xdr:to>
          <xdr:col>2</xdr:col>
          <xdr:colOff>754380</xdr:colOff>
          <xdr:row>131</xdr:row>
          <xdr:rowOff>251460</xdr:rowOff>
        </xdr:to>
        <xdr:sp macro="" textlink="">
          <xdr:nvSpPr>
            <xdr:cNvPr id="13038" name="オプション 750"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131</xdr:row>
          <xdr:rowOff>76200</xdr:rowOff>
        </xdr:from>
        <xdr:to>
          <xdr:col>3</xdr:col>
          <xdr:colOff>662940</xdr:colOff>
          <xdr:row>131</xdr:row>
          <xdr:rowOff>251460</xdr:rowOff>
        </xdr:to>
        <xdr:sp macro="" textlink="">
          <xdr:nvSpPr>
            <xdr:cNvPr id="13039" name="オプション 751"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131</xdr:row>
          <xdr:rowOff>76200</xdr:rowOff>
        </xdr:from>
        <xdr:to>
          <xdr:col>3</xdr:col>
          <xdr:colOff>3528060</xdr:colOff>
          <xdr:row>131</xdr:row>
          <xdr:rowOff>259080</xdr:rowOff>
        </xdr:to>
        <xdr:sp macro="" textlink="">
          <xdr:nvSpPr>
            <xdr:cNvPr id="13040" name="オプション 752"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145</xdr:row>
          <xdr:rowOff>213360</xdr:rowOff>
        </xdr:from>
        <xdr:to>
          <xdr:col>4</xdr:col>
          <xdr:colOff>137160</xdr:colOff>
          <xdr:row>147</xdr:row>
          <xdr:rowOff>30480</xdr:rowOff>
        </xdr:to>
        <xdr:sp macro="" textlink="">
          <xdr:nvSpPr>
            <xdr:cNvPr id="13041" name="グループ 753"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147</xdr:row>
          <xdr:rowOff>68580</xdr:rowOff>
        </xdr:from>
        <xdr:to>
          <xdr:col>2</xdr:col>
          <xdr:colOff>746760</xdr:colOff>
          <xdr:row>147</xdr:row>
          <xdr:rowOff>251460</xdr:rowOff>
        </xdr:to>
        <xdr:sp macro="" textlink="">
          <xdr:nvSpPr>
            <xdr:cNvPr id="13042" name="オプション 754"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147</xdr:row>
          <xdr:rowOff>68580</xdr:rowOff>
        </xdr:from>
        <xdr:to>
          <xdr:col>3</xdr:col>
          <xdr:colOff>662940</xdr:colOff>
          <xdr:row>147</xdr:row>
          <xdr:rowOff>251460</xdr:rowOff>
        </xdr:to>
        <xdr:sp macro="" textlink="">
          <xdr:nvSpPr>
            <xdr:cNvPr id="13043" name="オプション 755"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147</xdr:row>
          <xdr:rowOff>68580</xdr:rowOff>
        </xdr:from>
        <xdr:to>
          <xdr:col>3</xdr:col>
          <xdr:colOff>3528060</xdr:colOff>
          <xdr:row>147</xdr:row>
          <xdr:rowOff>251460</xdr:rowOff>
        </xdr:to>
        <xdr:sp macro="" textlink="">
          <xdr:nvSpPr>
            <xdr:cNvPr id="13044" name="オプション 756"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xdr:colOff>
          <xdr:row>276</xdr:row>
          <xdr:rowOff>220980</xdr:rowOff>
        </xdr:from>
        <xdr:to>
          <xdr:col>3</xdr:col>
          <xdr:colOff>1882140</xdr:colOff>
          <xdr:row>277</xdr:row>
          <xdr:rowOff>220980</xdr:rowOff>
        </xdr:to>
        <xdr:sp macro="" textlink="">
          <xdr:nvSpPr>
            <xdr:cNvPr id="13045" name="チェック 757"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280</xdr:row>
          <xdr:rowOff>144780</xdr:rowOff>
        </xdr:from>
        <xdr:to>
          <xdr:col>2</xdr:col>
          <xdr:colOff>2529840</xdr:colOff>
          <xdr:row>280</xdr:row>
          <xdr:rowOff>320040</xdr:rowOff>
        </xdr:to>
        <xdr:sp macro="" textlink="">
          <xdr:nvSpPr>
            <xdr:cNvPr id="13046" name="チェック 758"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280</xdr:row>
          <xdr:rowOff>373380</xdr:rowOff>
        </xdr:from>
        <xdr:to>
          <xdr:col>2</xdr:col>
          <xdr:colOff>2529840</xdr:colOff>
          <xdr:row>280</xdr:row>
          <xdr:rowOff>525780</xdr:rowOff>
        </xdr:to>
        <xdr:sp macro="" textlink="">
          <xdr:nvSpPr>
            <xdr:cNvPr id="13047" name="チェック 759"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278</xdr:row>
          <xdr:rowOff>868680</xdr:rowOff>
        </xdr:from>
        <xdr:to>
          <xdr:col>2</xdr:col>
          <xdr:colOff>2491740</xdr:colOff>
          <xdr:row>278</xdr:row>
          <xdr:rowOff>1127760</xdr:rowOff>
        </xdr:to>
        <xdr:sp macro="" textlink="">
          <xdr:nvSpPr>
            <xdr:cNvPr id="13048" name="チェック 760"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148</xdr:row>
          <xdr:rowOff>0</xdr:rowOff>
        </xdr:from>
        <xdr:to>
          <xdr:col>2</xdr:col>
          <xdr:colOff>876300</xdr:colOff>
          <xdr:row>149</xdr:row>
          <xdr:rowOff>0</xdr:rowOff>
        </xdr:to>
        <xdr:sp macro="" textlink="">
          <xdr:nvSpPr>
            <xdr:cNvPr id="13050" name="チェック 601"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148</xdr:row>
          <xdr:rowOff>0</xdr:rowOff>
        </xdr:from>
        <xdr:to>
          <xdr:col>4</xdr:col>
          <xdr:colOff>137160</xdr:colOff>
          <xdr:row>149</xdr:row>
          <xdr:rowOff>0</xdr:rowOff>
        </xdr:to>
        <xdr:sp macro="" textlink="">
          <xdr:nvSpPr>
            <xdr:cNvPr id="13051" name="チェック 602"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158</xdr:row>
          <xdr:rowOff>22860</xdr:rowOff>
        </xdr:from>
        <xdr:to>
          <xdr:col>2</xdr:col>
          <xdr:colOff>876300</xdr:colOff>
          <xdr:row>158</xdr:row>
          <xdr:rowOff>304800</xdr:rowOff>
        </xdr:to>
        <xdr:sp macro="" textlink="">
          <xdr:nvSpPr>
            <xdr:cNvPr id="13052" name="チェック 603"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158</xdr:row>
          <xdr:rowOff>22860</xdr:rowOff>
        </xdr:from>
        <xdr:to>
          <xdr:col>3</xdr:col>
          <xdr:colOff>830580</xdr:colOff>
          <xdr:row>158</xdr:row>
          <xdr:rowOff>304800</xdr:rowOff>
        </xdr:to>
        <xdr:sp macro="" textlink="">
          <xdr:nvSpPr>
            <xdr:cNvPr id="13053" name="チェック 604" hidden="1">
              <a:extLst>
                <a:ext uri="{63B3BB69-23CF-44E3-9099-C40C66FF867C}">
                  <a14:compatExt spid="_x0000_s13053"/>
                </a:ext>
                <a:ext uri="{FF2B5EF4-FFF2-40B4-BE49-F238E27FC236}">
                  <a16:creationId xmlns:a16="http://schemas.microsoft.com/office/drawing/2014/main" id="{00000000-0008-0000-0100-0000F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154</xdr:row>
          <xdr:rowOff>259080</xdr:rowOff>
        </xdr:from>
        <xdr:to>
          <xdr:col>2</xdr:col>
          <xdr:colOff>876300</xdr:colOff>
          <xdr:row>156</xdr:row>
          <xdr:rowOff>15240</xdr:rowOff>
        </xdr:to>
        <xdr:sp macro="" textlink="">
          <xdr:nvSpPr>
            <xdr:cNvPr id="13055" name="チェック 606" hidden="1">
              <a:extLst>
                <a:ext uri="{63B3BB69-23CF-44E3-9099-C40C66FF867C}">
                  <a14:compatExt spid="_x0000_s13055"/>
                </a:ext>
                <a:ext uri="{FF2B5EF4-FFF2-40B4-BE49-F238E27FC236}">
                  <a16:creationId xmlns:a16="http://schemas.microsoft.com/office/drawing/2014/main" id="{00000000-0008-0000-0100-0000F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154</xdr:row>
          <xdr:rowOff>251460</xdr:rowOff>
        </xdr:from>
        <xdr:to>
          <xdr:col>4</xdr:col>
          <xdr:colOff>137160</xdr:colOff>
          <xdr:row>156</xdr:row>
          <xdr:rowOff>7620</xdr:rowOff>
        </xdr:to>
        <xdr:sp macro="" textlink="">
          <xdr:nvSpPr>
            <xdr:cNvPr id="13056" name="チェック 607" hidden="1">
              <a:extLst>
                <a:ext uri="{63B3BB69-23CF-44E3-9099-C40C66FF867C}">
                  <a14:compatExt spid="_x0000_s13056"/>
                </a:ext>
                <a:ext uri="{FF2B5EF4-FFF2-40B4-BE49-F238E27FC236}">
                  <a16:creationId xmlns:a16="http://schemas.microsoft.com/office/drawing/2014/main" id="{00000000-0008-0000-0100-000000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160</xdr:row>
          <xdr:rowOff>30480</xdr:rowOff>
        </xdr:from>
        <xdr:to>
          <xdr:col>2</xdr:col>
          <xdr:colOff>1485900</xdr:colOff>
          <xdr:row>160</xdr:row>
          <xdr:rowOff>297180</xdr:rowOff>
        </xdr:to>
        <xdr:sp macro="" textlink="">
          <xdr:nvSpPr>
            <xdr:cNvPr id="13057" name="チェック 608" hidden="1">
              <a:extLst>
                <a:ext uri="{63B3BB69-23CF-44E3-9099-C40C66FF867C}">
                  <a14:compatExt spid="_x0000_s13057"/>
                </a:ext>
                <a:ext uri="{FF2B5EF4-FFF2-40B4-BE49-F238E27FC236}">
                  <a16:creationId xmlns:a16="http://schemas.microsoft.com/office/drawing/2014/main" id="{00000000-0008-0000-0100-000001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160</xdr:row>
          <xdr:rowOff>22860</xdr:rowOff>
        </xdr:from>
        <xdr:to>
          <xdr:col>3</xdr:col>
          <xdr:colOff>853440</xdr:colOff>
          <xdr:row>160</xdr:row>
          <xdr:rowOff>297180</xdr:rowOff>
        </xdr:to>
        <xdr:sp macro="" textlink="">
          <xdr:nvSpPr>
            <xdr:cNvPr id="13058" name="チェック 609"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0</xdr:rowOff>
        </xdr:from>
        <xdr:to>
          <xdr:col>2</xdr:col>
          <xdr:colOff>876300</xdr:colOff>
          <xdr:row>153</xdr:row>
          <xdr:rowOff>0</xdr:rowOff>
        </xdr:to>
        <xdr:sp macro="" textlink="">
          <xdr:nvSpPr>
            <xdr:cNvPr id="13059" name="チェック 610" hidden="1">
              <a:extLst>
                <a:ext uri="{63B3BB69-23CF-44E3-9099-C40C66FF867C}">
                  <a14:compatExt spid="_x0000_s13059"/>
                </a:ext>
                <a:ext uri="{FF2B5EF4-FFF2-40B4-BE49-F238E27FC236}">
                  <a16:creationId xmlns:a16="http://schemas.microsoft.com/office/drawing/2014/main" id="{00000000-0008-0000-0100-000003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152</xdr:row>
          <xdr:rowOff>0</xdr:rowOff>
        </xdr:from>
        <xdr:to>
          <xdr:col>4</xdr:col>
          <xdr:colOff>137160</xdr:colOff>
          <xdr:row>153</xdr:row>
          <xdr:rowOff>15240</xdr:rowOff>
        </xdr:to>
        <xdr:sp macro="" textlink="">
          <xdr:nvSpPr>
            <xdr:cNvPr id="13062" name="チェック 645"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161</xdr:row>
          <xdr:rowOff>213360</xdr:rowOff>
        </xdr:from>
        <xdr:to>
          <xdr:col>4</xdr:col>
          <xdr:colOff>137160</xdr:colOff>
          <xdr:row>163</xdr:row>
          <xdr:rowOff>30480</xdr:rowOff>
        </xdr:to>
        <xdr:sp macro="" textlink="">
          <xdr:nvSpPr>
            <xdr:cNvPr id="13063" name="グループ 753"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163</xdr:row>
          <xdr:rowOff>76200</xdr:rowOff>
        </xdr:from>
        <xdr:to>
          <xdr:col>2</xdr:col>
          <xdr:colOff>746760</xdr:colOff>
          <xdr:row>163</xdr:row>
          <xdr:rowOff>259080</xdr:rowOff>
        </xdr:to>
        <xdr:sp macro="" textlink="">
          <xdr:nvSpPr>
            <xdr:cNvPr id="13064" name="オプション 754"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163</xdr:row>
          <xdr:rowOff>76200</xdr:rowOff>
        </xdr:from>
        <xdr:to>
          <xdr:col>3</xdr:col>
          <xdr:colOff>670560</xdr:colOff>
          <xdr:row>163</xdr:row>
          <xdr:rowOff>251460</xdr:rowOff>
        </xdr:to>
        <xdr:sp macro="" textlink="">
          <xdr:nvSpPr>
            <xdr:cNvPr id="13065" name="オプション 755" hidden="1">
              <a:extLst>
                <a:ext uri="{63B3BB69-23CF-44E3-9099-C40C66FF867C}">
                  <a14:compatExt spid="_x0000_s13065"/>
                </a:ext>
                <a:ext uri="{FF2B5EF4-FFF2-40B4-BE49-F238E27FC236}">
                  <a16:creationId xmlns:a16="http://schemas.microsoft.com/office/drawing/2014/main" id="{00000000-0008-0000-0100-000009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163</xdr:row>
          <xdr:rowOff>76200</xdr:rowOff>
        </xdr:from>
        <xdr:to>
          <xdr:col>3</xdr:col>
          <xdr:colOff>3528060</xdr:colOff>
          <xdr:row>163</xdr:row>
          <xdr:rowOff>251460</xdr:rowOff>
        </xdr:to>
        <xdr:sp macro="" textlink="">
          <xdr:nvSpPr>
            <xdr:cNvPr id="13066" name="オプション 756" hidden="1">
              <a:extLst>
                <a:ext uri="{63B3BB69-23CF-44E3-9099-C40C66FF867C}">
                  <a14:compatExt spid="_x0000_s13066"/>
                </a:ext>
                <a:ext uri="{FF2B5EF4-FFF2-40B4-BE49-F238E27FC236}">
                  <a16:creationId xmlns:a16="http://schemas.microsoft.com/office/drawing/2014/main" id="{00000000-0008-0000-0100-00000A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164</xdr:row>
          <xdr:rowOff>0</xdr:rowOff>
        </xdr:from>
        <xdr:to>
          <xdr:col>2</xdr:col>
          <xdr:colOff>876300</xdr:colOff>
          <xdr:row>165</xdr:row>
          <xdr:rowOff>0</xdr:rowOff>
        </xdr:to>
        <xdr:sp macro="" textlink="">
          <xdr:nvSpPr>
            <xdr:cNvPr id="13067" name="Check Box 779" hidden="1">
              <a:extLst>
                <a:ext uri="{63B3BB69-23CF-44E3-9099-C40C66FF867C}">
                  <a14:compatExt spid="_x0000_s13067"/>
                </a:ext>
                <a:ext uri="{FF2B5EF4-FFF2-40B4-BE49-F238E27FC236}">
                  <a16:creationId xmlns:a16="http://schemas.microsoft.com/office/drawing/2014/main" id="{00000000-0008-0000-0100-00000B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164</xdr:row>
          <xdr:rowOff>0</xdr:rowOff>
        </xdr:from>
        <xdr:to>
          <xdr:col>3</xdr:col>
          <xdr:colOff>3566160</xdr:colOff>
          <xdr:row>165</xdr:row>
          <xdr:rowOff>15240</xdr:rowOff>
        </xdr:to>
        <xdr:sp macro="" textlink="">
          <xdr:nvSpPr>
            <xdr:cNvPr id="13068" name="Check Box 780"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174</xdr:row>
          <xdr:rowOff>22860</xdr:rowOff>
        </xdr:from>
        <xdr:to>
          <xdr:col>2</xdr:col>
          <xdr:colOff>876300</xdr:colOff>
          <xdr:row>174</xdr:row>
          <xdr:rowOff>304800</xdr:rowOff>
        </xdr:to>
        <xdr:sp macro="" textlink="">
          <xdr:nvSpPr>
            <xdr:cNvPr id="13069" name="Check Box 781" hidden="1">
              <a:extLst>
                <a:ext uri="{63B3BB69-23CF-44E3-9099-C40C66FF867C}">
                  <a14:compatExt spid="_x0000_s13069"/>
                </a:ext>
                <a:ext uri="{FF2B5EF4-FFF2-40B4-BE49-F238E27FC236}">
                  <a16:creationId xmlns:a16="http://schemas.microsoft.com/office/drawing/2014/main" id="{00000000-0008-0000-0100-00000D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174</xdr:row>
          <xdr:rowOff>22860</xdr:rowOff>
        </xdr:from>
        <xdr:to>
          <xdr:col>3</xdr:col>
          <xdr:colOff>830580</xdr:colOff>
          <xdr:row>174</xdr:row>
          <xdr:rowOff>304800</xdr:rowOff>
        </xdr:to>
        <xdr:sp macro="" textlink="">
          <xdr:nvSpPr>
            <xdr:cNvPr id="13070" name="Check Box 782"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171</xdr:row>
          <xdr:rowOff>0</xdr:rowOff>
        </xdr:from>
        <xdr:to>
          <xdr:col>2</xdr:col>
          <xdr:colOff>876300</xdr:colOff>
          <xdr:row>172</xdr:row>
          <xdr:rowOff>0</xdr:rowOff>
        </xdr:to>
        <xdr:sp macro="" textlink="">
          <xdr:nvSpPr>
            <xdr:cNvPr id="13072" name="Check Box 784"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171</xdr:row>
          <xdr:rowOff>0</xdr:rowOff>
        </xdr:from>
        <xdr:to>
          <xdr:col>3</xdr:col>
          <xdr:colOff>3482340</xdr:colOff>
          <xdr:row>172</xdr:row>
          <xdr:rowOff>0</xdr:rowOff>
        </xdr:to>
        <xdr:sp macro="" textlink="">
          <xdr:nvSpPr>
            <xdr:cNvPr id="13073" name="Check Box 785"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176</xdr:row>
          <xdr:rowOff>30480</xdr:rowOff>
        </xdr:from>
        <xdr:to>
          <xdr:col>2</xdr:col>
          <xdr:colOff>1485900</xdr:colOff>
          <xdr:row>176</xdr:row>
          <xdr:rowOff>289560</xdr:rowOff>
        </xdr:to>
        <xdr:sp macro="" textlink="">
          <xdr:nvSpPr>
            <xdr:cNvPr id="13074" name="Check Box 786"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176</xdr:row>
          <xdr:rowOff>30480</xdr:rowOff>
        </xdr:from>
        <xdr:to>
          <xdr:col>3</xdr:col>
          <xdr:colOff>845820</xdr:colOff>
          <xdr:row>176</xdr:row>
          <xdr:rowOff>289560</xdr:rowOff>
        </xdr:to>
        <xdr:sp macro="" textlink="">
          <xdr:nvSpPr>
            <xdr:cNvPr id="13075" name="Check Box 787"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168</xdr:row>
          <xdr:rowOff>0</xdr:rowOff>
        </xdr:from>
        <xdr:to>
          <xdr:col>2</xdr:col>
          <xdr:colOff>876300</xdr:colOff>
          <xdr:row>169</xdr:row>
          <xdr:rowOff>0</xdr:rowOff>
        </xdr:to>
        <xdr:sp macro="" textlink="">
          <xdr:nvSpPr>
            <xdr:cNvPr id="13076" name="Check Box 788" hidden="1">
              <a:extLst>
                <a:ext uri="{63B3BB69-23CF-44E3-9099-C40C66FF867C}">
                  <a14:compatExt spid="_x0000_s13076"/>
                </a:ext>
                <a:ext uri="{FF2B5EF4-FFF2-40B4-BE49-F238E27FC236}">
                  <a16:creationId xmlns:a16="http://schemas.microsoft.com/office/drawing/2014/main" id="{00000000-0008-0000-0100-000014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168</xdr:row>
          <xdr:rowOff>0</xdr:rowOff>
        </xdr:from>
        <xdr:to>
          <xdr:col>3</xdr:col>
          <xdr:colOff>3406140</xdr:colOff>
          <xdr:row>169</xdr:row>
          <xdr:rowOff>0</xdr:rowOff>
        </xdr:to>
        <xdr:sp macro="" textlink="">
          <xdr:nvSpPr>
            <xdr:cNvPr id="13079" name="Check Box 791" hidden="1">
              <a:extLst>
                <a:ext uri="{63B3BB69-23CF-44E3-9099-C40C66FF867C}">
                  <a14:compatExt spid="_x0000_s13079"/>
                </a:ext>
                <a:ext uri="{FF2B5EF4-FFF2-40B4-BE49-F238E27FC236}">
                  <a16:creationId xmlns:a16="http://schemas.microsoft.com/office/drawing/2014/main" id="{00000000-0008-0000-0100-000017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177</xdr:row>
          <xdr:rowOff>213360</xdr:rowOff>
        </xdr:from>
        <xdr:to>
          <xdr:col>4</xdr:col>
          <xdr:colOff>137160</xdr:colOff>
          <xdr:row>179</xdr:row>
          <xdr:rowOff>30480</xdr:rowOff>
        </xdr:to>
        <xdr:sp macro="" textlink="">
          <xdr:nvSpPr>
            <xdr:cNvPr id="13080" name="Group Box 792"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179</xdr:row>
          <xdr:rowOff>99060</xdr:rowOff>
        </xdr:from>
        <xdr:to>
          <xdr:col>2</xdr:col>
          <xdr:colOff>754380</xdr:colOff>
          <xdr:row>179</xdr:row>
          <xdr:rowOff>274320</xdr:rowOff>
        </xdr:to>
        <xdr:sp macro="" textlink="">
          <xdr:nvSpPr>
            <xdr:cNvPr id="13081" name="Option Button 793"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179</xdr:row>
          <xdr:rowOff>99060</xdr:rowOff>
        </xdr:from>
        <xdr:to>
          <xdr:col>3</xdr:col>
          <xdr:colOff>670560</xdr:colOff>
          <xdr:row>179</xdr:row>
          <xdr:rowOff>281940</xdr:rowOff>
        </xdr:to>
        <xdr:sp macro="" textlink="">
          <xdr:nvSpPr>
            <xdr:cNvPr id="13082" name="Option Button 794"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179</xdr:row>
          <xdr:rowOff>99060</xdr:rowOff>
        </xdr:from>
        <xdr:to>
          <xdr:col>3</xdr:col>
          <xdr:colOff>3528060</xdr:colOff>
          <xdr:row>179</xdr:row>
          <xdr:rowOff>281940</xdr:rowOff>
        </xdr:to>
        <xdr:sp macro="" textlink="">
          <xdr:nvSpPr>
            <xdr:cNvPr id="13083" name="Option Button 795"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180</xdr:row>
          <xdr:rowOff>0</xdr:rowOff>
        </xdr:from>
        <xdr:to>
          <xdr:col>4</xdr:col>
          <xdr:colOff>137160</xdr:colOff>
          <xdr:row>181</xdr:row>
          <xdr:rowOff>137160</xdr:rowOff>
        </xdr:to>
        <xdr:sp macro="" textlink="">
          <xdr:nvSpPr>
            <xdr:cNvPr id="13098" name="Group Box 810" hidden="1">
              <a:extLst>
                <a:ext uri="{63B3BB69-23CF-44E3-9099-C40C66FF867C}">
                  <a14:compatExt spid="_x0000_s13098"/>
                </a:ext>
                <a:ext uri="{FF2B5EF4-FFF2-40B4-BE49-F238E27FC236}">
                  <a16:creationId xmlns:a16="http://schemas.microsoft.com/office/drawing/2014/main" id="{00000000-0008-0000-0100-00002A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180</xdr:row>
          <xdr:rowOff>0</xdr:rowOff>
        </xdr:from>
        <xdr:to>
          <xdr:col>4</xdr:col>
          <xdr:colOff>137160</xdr:colOff>
          <xdr:row>181</xdr:row>
          <xdr:rowOff>137160</xdr:rowOff>
        </xdr:to>
        <xdr:sp macro="" textlink="">
          <xdr:nvSpPr>
            <xdr:cNvPr id="13115" name="Group Box 827"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78</xdr:row>
          <xdr:rowOff>0</xdr:rowOff>
        </xdr:from>
        <xdr:to>
          <xdr:col>2</xdr:col>
          <xdr:colOff>1927860</xdr:colOff>
          <xdr:row>79</xdr:row>
          <xdr:rowOff>22860</xdr:rowOff>
        </xdr:to>
        <xdr:sp macro="" textlink="">
          <xdr:nvSpPr>
            <xdr:cNvPr id="13116" name="Check Box 66"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83</xdr:row>
          <xdr:rowOff>297180</xdr:rowOff>
        </xdr:from>
        <xdr:to>
          <xdr:col>3</xdr:col>
          <xdr:colOff>838200</xdr:colOff>
          <xdr:row>85</xdr:row>
          <xdr:rowOff>15240</xdr:rowOff>
        </xdr:to>
        <xdr:sp macro="" textlink="">
          <xdr:nvSpPr>
            <xdr:cNvPr id="13117" name="Check Box 829" hidden="1">
              <a:extLst>
                <a:ext uri="{63B3BB69-23CF-44E3-9099-C40C66FF867C}">
                  <a14:compatExt spid="_x0000_s13117"/>
                </a:ext>
                <a:ext uri="{FF2B5EF4-FFF2-40B4-BE49-F238E27FC236}">
                  <a16:creationId xmlns:a16="http://schemas.microsoft.com/office/drawing/2014/main" id="{00000000-0008-0000-0100-00003D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87</xdr:row>
          <xdr:rowOff>243840</xdr:rowOff>
        </xdr:from>
        <xdr:to>
          <xdr:col>3</xdr:col>
          <xdr:colOff>830580</xdr:colOff>
          <xdr:row>89</xdr:row>
          <xdr:rowOff>15240</xdr:rowOff>
        </xdr:to>
        <xdr:sp macro="" textlink="">
          <xdr:nvSpPr>
            <xdr:cNvPr id="13118" name="Check Box 830"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90</xdr:row>
          <xdr:rowOff>251460</xdr:rowOff>
        </xdr:from>
        <xdr:to>
          <xdr:col>3</xdr:col>
          <xdr:colOff>830580</xdr:colOff>
          <xdr:row>92</xdr:row>
          <xdr:rowOff>15240</xdr:rowOff>
        </xdr:to>
        <xdr:sp macro="" textlink="">
          <xdr:nvSpPr>
            <xdr:cNvPr id="13120" name="Check Box 832"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99</xdr:row>
          <xdr:rowOff>312420</xdr:rowOff>
        </xdr:from>
        <xdr:to>
          <xdr:col>3</xdr:col>
          <xdr:colOff>838200</xdr:colOff>
          <xdr:row>101</xdr:row>
          <xdr:rowOff>7620</xdr:rowOff>
        </xdr:to>
        <xdr:sp macro="" textlink="">
          <xdr:nvSpPr>
            <xdr:cNvPr id="13122" name="Check Box 834"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104</xdr:row>
          <xdr:rowOff>7620</xdr:rowOff>
        </xdr:from>
        <xdr:to>
          <xdr:col>3</xdr:col>
          <xdr:colOff>838200</xdr:colOff>
          <xdr:row>105</xdr:row>
          <xdr:rowOff>7620</xdr:rowOff>
        </xdr:to>
        <xdr:sp macro="" textlink="">
          <xdr:nvSpPr>
            <xdr:cNvPr id="13124" name="Check Box 836"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107</xdr:row>
          <xdr:rowOff>15240</xdr:rowOff>
        </xdr:from>
        <xdr:to>
          <xdr:col>3</xdr:col>
          <xdr:colOff>838200</xdr:colOff>
          <xdr:row>108</xdr:row>
          <xdr:rowOff>15240</xdr:rowOff>
        </xdr:to>
        <xdr:sp macro="" textlink="">
          <xdr:nvSpPr>
            <xdr:cNvPr id="13125" name="Check Box 837"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2590800</xdr:colOff>
          <xdr:row>116</xdr:row>
          <xdr:rowOff>15240</xdr:rowOff>
        </xdr:from>
        <xdr:to>
          <xdr:col>3</xdr:col>
          <xdr:colOff>838200</xdr:colOff>
          <xdr:row>117</xdr:row>
          <xdr:rowOff>7620</xdr:rowOff>
        </xdr:to>
        <xdr:sp macro="" textlink="">
          <xdr:nvSpPr>
            <xdr:cNvPr id="13127" name="Check Box 839"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2590800</xdr:colOff>
          <xdr:row>120</xdr:row>
          <xdr:rowOff>15240</xdr:rowOff>
        </xdr:from>
        <xdr:to>
          <xdr:col>3</xdr:col>
          <xdr:colOff>830580</xdr:colOff>
          <xdr:row>121</xdr:row>
          <xdr:rowOff>7620</xdr:rowOff>
        </xdr:to>
        <xdr:sp macro="" textlink="">
          <xdr:nvSpPr>
            <xdr:cNvPr id="13128" name="Check Box 840" hidden="1">
              <a:extLst>
                <a:ext uri="{63B3BB69-23CF-44E3-9099-C40C66FF867C}">
                  <a14:compatExt spid="_x0000_s13128"/>
                </a:ext>
                <a:ext uri="{FF2B5EF4-FFF2-40B4-BE49-F238E27FC236}">
                  <a16:creationId xmlns:a16="http://schemas.microsoft.com/office/drawing/2014/main" id="{00000000-0008-0000-0100-000048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2590800</xdr:colOff>
          <xdr:row>123</xdr:row>
          <xdr:rowOff>15240</xdr:rowOff>
        </xdr:from>
        <xdr:to>
          <xdr:col>3</xdr:col>
          <xdr:colOff>845820</xdr:colOff>
          <xdr:row>124</xdr:row>
          <xdr:rowOff>7620</xdr:rowOff>
        </xdr:to>
        <xdr:sp macro="" textlink="">
          <xdr:nvSpPr>
            <xdr:cNvPr id="13129" name="Check Box 841"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132</xdr:row>
          <xdr:rowOff>7620</xdr:rowOff>
        </xdr:from>
        <xdr:to>
          <xdr:col>3</xdr:col>
          <xdr:colOff>838200</xdr:colOff>
          <xdr:row>133</xdr:row>
          <xdr:rowOff>15240</xdr:rowOff>
        </xdr:to>
        <xdr:sp macro="" textlink="">
          <xdr:nvSpPr>
            <xdr:cNvPr id="13132" name="Check Box 844"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136</xdr:row>
          <xdr:rowOff>7620</xdr:rowOff>
        </xdr:from>
        <xdr:to>
          <xdr:col>3</xdr:col>
          <xdr:colOff>845820</xdr:colOff>
          <xdr:row>137</xdr:row>
          <xdr:rowOff>15240</xdr:rowOff>
        </xdr:to>
        <xdr:sp macro="" textlink="">
          <xdr:nvSpPr>
            <xdr:cNvPr id="13133" name="Check Box 845"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139</xdr:row>
          <xdr:rowOff>7620</xdr:rowOff>
        </xdr:from>
        <xdr:to>
          <xdr:col>3</xdr:col>
          <xdr:colOff>838200</xdr:colOff>
          <xdr:row>140</xdr:row>
          <xdr:rowOff>15240</xdr:rowOff>
        </xdr:to>
        <xdr:sp macro="" textlink="">
          <xdr:nvSpPr>
            <xdr:cNvPr id="13134" name="Check Box 846"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148</xdr:row>
          <xdr:rowOff>15240</xdr:rowOff>
        </xdr:from>
        <xdr:to>
          <xdr:col>3</xdr:col>
          <xdr:colOff>838200</xdr:colOff>
          <xdr:row>149</xdr:row>
          <xdr:rowOff>15240</xdr:rowOff>
        </xdr:to>
        <xdr:sp macro="" textlink="">
          <xdr:nvSpPr>
            <xdr:cNvPr id="13135" name="Check Box 847"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151</xdr:row>
          <xdr:rowOff>251460</xdr:rowOff>
        </xdr:from>
        <xdr:to>
          <xdr:col>3</xdr:col>
          <xdr:colOff>838200</xdr:colOff>
          <xdr:row>152</xdr:row>
          <xdr:rowOff>251460</xdr:rowOff>
        </xdr:to>
        <xdr:sp macro="" textlink="">
          <xdr:nvSpPr>
            <xdr:cNvPr id="13136" name="Check Box 848"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155</xdr:row>
          <xdr:rowOff>15240</xdr:rowOff>
        </xdr:from>
        <xdr:to>
          <xdr:col>3</xdr:col>
          <xdr:colOff>838200</xdr:colOff>
          <xdr:row>156</xdr:row>
          <xdr:rowOff>7620</xdr:rowOff>
        </xdr:to>
        <xdr:sp macro="" textlink="">
          <xdr:nvSpPr>
            <xdr:cNvPr id="13137" name="Check Box 849"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164</xdr:row>
          <xdr:rowOff>0</xdr:rowOff>
        </xdr:from>
        <xdr:to>
          <xdr:col>3</xdr:col>
          <xdr:colOff>838200</xdr:colOff>
          <xdr:row>164</xdr:row>
          <xdr:rowOff>251460</xdr:rowOff>
        </xdr:to>
        <xdr:sp macro="" textlink="">
          <xdr:nvSpPr>
            <xdr:cNvPr id="13139" name="Check Box 851"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168</xdr:row>
          <xdr:rowOff>7620</xdr:rowOff>
        </xdr:from>
        <xdr:to>
          <xdr:col>3</xdr:col>
          <xdr:colOff>838200</xdr:colOff>
          <xdr:row>168</xdr:row>
          <xdr:rowOff>251460</xdr:rowOff>
        </xdr:to>
        <xdr:sp macro="" textlink="">
          <xdr:nvSpPr>
            <xdr:cNvPr id="13140" name="Check Box 852"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170</xdr:row>
          <xdr:rowOff>251460</xdr:rowOff>
        </xdr:from>
        <xdr:to>
          <xdr:col>3</xdr:col>
          <xdr:colOff>838200</xdr:colOff>
          <xdr:row>171</xdr:row>
          <xdr:rowOff>243840</xdr:rowOff>
        </xdr:to>
        <xdr:sp macro="" textlink="">
          <xdr:nvSpPr>
            <xdr:cNvPr id="13141" name="Check Box 853"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284</xdr:row>
          <xdr:rowOff>83820</xdr:rowOff>
        </xdr:from>
        <xdr:to>
          <xdr:col>2</xdr:col>
          <xdr:colOff>1584960</xdr:colOff>
          <xdr:row>284</xdr:row>
          <xdr:rowOff>251460</xdr:rowOff>
        </xdr:to>
        <xdr:sp macro="" textlink="">
          <xdr:nvSpPr>
            <xdr:cNvPr id="13148" name="Check Box 860"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知っている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284</xdr:row>
          <xdr:rowOff>91440</xdr:rowOff>
        </xdr:from>
        <xdr:to>
          <xdr:col>3</xdr:col>
          <xdr:colOff>1516380</xdr:colOff>
          <xdr:row>284</xdr:row>
          <xdr:rowOff>251460</xdr:rowOff>
        </xdr:to>
        <xdr:sp macro="" textlink="">
          <xdr:nvSpPr>
            <xdr:cNvPr id="13149" name="Check Box 861"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知らない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285</xdr:row>
          <xdr:rowOff>68580</xdr:rowOff>
        </xdr:from>
        <xdr:to>
          <xdr:col>2</xdr:col>
          <xdr:colOff>1584960</xdr:colOff>
          <xdr:row>285</xdr:row>
          <xdr:rowOff>251460</xdr:rowOff>
        </xdr:to>
        <xdr:sp macro="" textlink="">
          <xdr:nvSpPr>
            <xdr:cNvPr id="13150" name="Check Box 862"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285</xdr:row>
          <xdr:rowOff>68580</xdr:rowOff>
        </xdr:from>
        <xdr:to>
          <xdr:col>3</xdr:col>
          <xdr:colOff>1516380</xdr:colOff>
          <xdr:row>285</xdr:row>
          <xdr:rowOff>251460</xdr:rowOff>
        </xdr:to>
        <xdr:sp macro="" textlink="">
          <xdr:nvSpPr>
            <xdr:cNvPr id="13151" name="Check Box 863"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45720</xdr:rowOff>
        </xdr:from>
        <xdr:to>
          <xdr:col>2</xdr:col>
          <xdr:colOff>1203960</xdr:colOff>
          <xdr:row>46</xdr:row>
          <xdr:rowOff>259080</xdr:rowOff>
        </xdr:to>
        <xdr:sp macro="" textlink="">
          <xdr:nvSpPr>
            <xdr:cNvPr id="13157" name="Check Box 869"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３次元起工測量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312420</xdr:rowOff>
        </xdr:from>
        <xdr:to>
          <xdr:col>2</xdr:col>
          <xdr:colOff>1516380</xdr:colOff>
          <xdr:row>46</xdr:row>
          <xdr:rowOff>518160</xdr:rowOff>
        </xdr:to>
        <xdr:sp macro="" textlink="">
          <xdr:nvSpPr>
            <xdr:cNvPr id="13158" name="Check Box 870"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３次元設計データ作成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563880</xdr:rowOff>
        </xdr:from>
        <xdr:to>
          <xdr:col>2</xdr:col>
          <xdr:colOff>1577340</xdr:colOff>
          <xdr:row>46</xdr:row>
          <xdr:rowOff>784860</xdr:rowOff>
        </xdr:to>
        <xdr:sp macro="" textlink="">
          <xdr:nvSpPr>
            <xdr:cNvPr id="13159" name="Check Box 871"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ＩＣＴ建設機械を用いた施工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822960</xdr:rowOff>
        </xdr:from>
        <xdr:to>
          <xdr:col>2</xdr:col>
          <xdr:colOff>2148840</xdr:colOff>
          <xdr:row>46</xdr:row>
          <xdr:rowOff>1059180</xdr:rowOff>
        </xdr:to>
        <xdr:sp macro="" textlink="">
          <xdr:nvSpPr>
            <xdr:cNvPr id="13160" name="Check Box 872" hidden="1">
              <a:extLst>
                <a:ext uri="{63B3BB69-23CF-44E3-9099-C40C66FF867C}">
                  <a14:compatExt spid="_x0000_s13160"/>
                </a:ext>
                <a:ext uri="{FF2B5EF4-FFF2-40B4-BE49-F238E27FC236}">
                  <a16:creationId xmlns:a16="http://schemas.microsoft.com/office/drawing/2014/main" id="{00000000-0008-0000-0100-000068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３次元出来形管理等の施工管理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1104900</xdr:rowOff>
        </xdr:from>
        <xdr:to>
          <xdr:col>2</xdr:col>
          <xdr:colOff>1188720</xdr:colOff>
          <xdr:row>46</xdr:row>
          <xdr:rowOff>1310640</xdr:rowOff>
        </xdr:to>
        <xdr:sp macro="" textlink="">
          <xdr:nvSpPr>
            <xdr:cNvPr id="13161" name="Check Box 873"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3次元データの納品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73</xdr:row>
          <xdr:rowOff>106680</xdr:rowOff>
        </xdr:from>
        <xdr:to>
          <xdr:col>3</xdr:col>
          <xdr:colOff>914400</xdr:colOff>
          <xdr:row>73</xdr:row>
          <xdr:rowOff>327660</xdr:rowOff>
        </xdr:to>
        <xdr:sp macro="" textlink="">
          <xdr:nvSpPr>
            <xdr:cNvPr id="13164" name="Check Box 876"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該当するデータが貸与されなかったため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73</xdr:row>
          <xdr:rowOff>777240</xdr:rowOff>
        </xdr:from>
        <xdr:to>
          <xdr:col>3</xdr:col>
          <xdr:colOff>929640</xdr:colOff>
          <xdr:row>73</xdr:row>
          <xdr:rowOff>998220</xdr:rowOff>
        </xdr:to>
        <xdr:sp macro="" textlink="">
          <xdr:nvSpPr>
            <xdr:cNvPr id="13165" name="Check Box 877"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データの精度に問題があるため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73</xdr:row>
          <xdr:rowOff>449580</xdr:rowOff>
        </xdr:from>
        <xdr:to>
          <xdr:col>3</xdr:col>
          <xdr:colOff>929640</xdr:colOff>
          <xdr:row>73</xdr:row>
          <xdr:rowOff>670560</xdr:rowOff>
        </xdr:to>
        <xdr:sp macro="" textlink="">
          <xdr:nvSpPr>
            <xdr:cNvPr id="13166" name="Check Box 878"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自社で図面からデータ作成する手順が確立されているため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58</xdr:row>
          <xdr:rowOff>7620</xdr:rowOff>
        </xdr:from>
        <xdr:to>
          <xdr:col>2</xdr:col>
          <xdr:colOff>1981200</xdr:colOff>
          <xdr:row>59</xdr:row>
          <xdr:rowOff>15240</xdr:rowOff>
        </xdr:to>
        <xdr:sp macro="" textlink="">
          <xdr:nvSpPr>
            <xdr:cNvPr id="13167" name="チェック 182"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63</xdr:row>
          <xdr:rowOff>91440</xdr:rowOff>
        </xdr:from>
        <xdr:to>
          <xdr:col>2</xdr:col>
          <xdr:colOff>1965960</xdr:colOff>
          <xdr:row>63</xdr:row>
          <xdr:rowOff>342900</xdr:rowOff>
        </xdr:to>
        <xdr:sp macro="" textlink="">
          <xdr:nvSpPr>
            <xdr:cNvPr id="13169" name="チェック 182" hidden="1">
              <a:extLst>
                <a:ext uri="{63B3BB69-23CF-44E3-9099-C40C66FF867C}">
                  <a14:compatExt spid="_x0000_s13169"/>
                </a:ext>
                <a:ext uri="{FF2B5EF4-FFF2-40B4-BE49-F238E27FC236}">
                  <a16:creationId xmlns:a16="http://schemas.microsoft.com/office/drawing/2014/main" id="{00000000-0008-0000-0100-000071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68</xdr:row>
          <xdr:rowOff>22860</xdr:rowOff>
        </xdr:from>
        <xdr:to>
          <xdr:col>2</xdr:col>
          <xdr:colOff>1981200</xdr:colOff>
          <xdr:row>69</xdr:row>
          <xdr:rowOff>22860</xdr:rowOff>
        </xdr:to>
        <xdr:sp macro="" textlink="">
          <xdr:nvSpPr>
            <xdr:cNvPr id="13170" name="チェック 182"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xdr:colOff>
          <xdr:row>72</xdr:row>
          <xdr:rowOff>83820</xdr:rowOff>
        </xdr:from>
        <xdr:to>
          <xdr:col>2</xdr:col>
          <xdr:colOff>937260</xdr:colOff>
          <xdr:row>72</xdr:row>
          <xdr:rowOff>327660</xdr:rowOff>
        </xdr:to>
        <xdr:sp macro="" textlink="">
          <xdr:nvSpPr>
            <xdr:cNvPr id="13175" name="Option Button 887"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活用しなかった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72</xdr:row>
          <xdr:rowOff>99060</xdr:rowOff>
        </xdr:from>
        <xdr:to>
          <xdr:col>3</xdr:col>
          <xdr:colOff>929640</xdr:colOff>
          <xdr:row>72</xdr:row>
          <xdr:rowOff>327660</xdr:rowOff>
        </xdr:to>
        <xdr:sp macro="" textlink="">
          <xdr:nvSpPr>
            <xdr:cNvPr id="13176" name="Option Button 888"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活用した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113</xdr:row>
          <xdr:rowOff>213360</xdr:rowOff>
        </xdr:from>
        <xdr:to>
          <xdr:col>4</xdr:col>
          <xdr:colOff>137160</xdr:colOff>
          <xdr:row>115</xdr:row>
          <xdr:rowOff>30480</xdr:rowOff>
        </xdr:to>
        <xdr:sp macro="" textlink="">
          <xdr:nvSpPr>
            <xdr:cNvPr id="13178" name="グループ 741"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145</xdr:row>
          <xdr:rowOff>213360</xdr:rowOff>
        </xdr:from>
        <xdr:to>
          <xdr:col>4</xdr:col>
          <xdr:colOff>137160</xdr:colOff>
          <xdr:row>147</xdr:row>
          <xdr:rowOff>30480</xdr:rowOff>
        </xdr:to>
        <xdr:sp macro="" textlink="">
          <xdr:nvSpPr>
            <xdr:cNvPr id="13179" name="グループ 74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145</xdr:row>
          <xdr:rowOff>213360</xdr:rowOff>
        </xdr:from>
        <xdr:to>
          <xdr:col>4</xdr:col>
          <xdr:colOff>137160</xdr:colOff>
          <xdr:row>147</xdr:row>
          <xdr:rowOff>30480</xdr:rowOff>
        </xdr:to>
        <xdr:sp macro="" textlink="">
          <xdr:nvSpPr>
            <xdr:cNvPr id="13180" name="グループ 741"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xdr:row>
          <xdr:rowOff>0</xdr:rowOff>
        </xdr:from>
        <xdr:to>
          <xdr:col>3</xdr:col>
          <xdr:colOff>3855720</xdr:colOff>
          <xdr:row>17</xdr:row>
          <xdr:rowOff>0</xdr:rowOff>
        </xdr:to>
        <xdr:sp macro="" textlink="">
          <xdr:nvSpPr>
            <xdr:cNvPr id="13181" name="Group Box 893"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99</xdr:row>
          <xdr:rowOff>0</xdr:rowOff>
        </xdr:from>
        <xdr:to>
          <xdr:col>3</xdr:col>
          <xdr:colOff>3855720</xdr:colOff>
          <xdr:row>100</xdr:row>
          <xdr:rowOff>0</xdr:rowOff>
        </xdr:to>
        <xdr:sp macro="" textlink="">
          <xdr:nvSpPr>
            <xdr:cNvPr id="13183" name="Group Box 895"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xdr:colOff>
          <xdr:row>115</xdr:row>
          <xdr:rowOff>7620</xdr:rowOff>
        </xdr:from>
        <xdr:to>
          <xdr:col>4</xdr:col>
          <xdr:colOff>0</xdr:colOff>
          <xdr:row>116</xdr:row>
          <xdr:rowOff>15240</xdr:rowOff>
        </xdr:to>
        <xdr:sp macro="" textlink="">
          <xdr:nvSpPr>
            <xdr:cNvPr id="13184" name="Group Box 896"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xdr:colOff>
          <xdr:row>131</xdr:row>
          <xdr:rowOff>7620</xdr:rowOff>
        </xdr:from>
        <xdr:to>
          <xdr:col>4</xdr:col>
          <xdr:colOff>0</xdr:colOff>
          <xdr:row>132</xdr:row>
          <xdr:rowOff>0</xdr:rowOff>
        </xdr:to>
        <xdr:sp macro="" textlink="">
          <xdr:nvSpPr>
            <xdr:cNvPr id="13185" name="Group Box 897"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147</xdr:row>
          <xdr:rowOff>0</xdr:rowOff>
        </xdr:from>
        <xdr:to>
          <xdr:col>4</xdr:col>
          <xdr:colOff>7620</xdr:colOff>
          <xdr:row>147</xdr:row>
          <xdr:rowOff>320040</xdr:rowOff>
        </xdr:to>
        <xdr:sp macro="" textlink="">
          <xdr:nvSpPr>
            <xdr:cNvPr id="13186" name="Group Box 898"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163</xdr:row>
          <xdr:rowOff>0</xdr:rowOff>
        </xdr:from>
        <xdr:to>
          <xdr:col>4</xdr:col>
          <xdr:colOff>0</xdr:colOff>
          <xdr:row>164</xdr:row>
          <xdr:rowOff>0</xdr:rowOff>
        </xdr:to>
        <xdr:sp macro="" textlink="">
          <xdr:nvSpPr>
            <xdr:cNvPr id="13188" name="Group Box 900"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179</xdr:row>
          <xdr:rowOff>0</xdr:rowOff>
        </xdr:from>
        <xdr:to>
          <xdr:col>4</xdr:col>
          <xdr:colOff>0</xdr:colOff>
          <xdr:row>180</xdr:row>
          <xdr:rowOff>0</xdr:rowOff>
        </xdr:to>
        <xdr:sp macro="" textlink="">
          <xdr:nvSpPr>
            <xdr:cNvPr id="13190" name="Group Box 902" hidden="1">
              <a:extLst>
                <a:ext uri="{63B3BB69-23CF-44E3-9099-C40C66FF867C}">
                  <a14:compatExt spid="_x0000_s13190"/>
                </a:ext>
                <a:ext uri="{FF2B5EF4-FFF2-40B4-BE49-F238E27FC236}">
                  <a16:creationId xmlns:a16="http://schemas.microsoft.com/office/drawing/2014/main" id="{00000000-0008-0000-0100-00008633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286</xdr:row>
          <xdr:rowOff>53340</xdr:rowOff>
        </xdr:from>
        <xdr:to>
          <xdr:col>2</xdr:col>
          <xdr:colOff>1135380</xdr:colOff>
          <xdr:row>286</xdr:row>
          <xdr:rowOff>228600</xdr:rowOff>
        </xdr:to>
        <xdr:sp macro="" textlink="">
          <xdr:nvSpPr>
            <xdr:cNvPr id="13191" name="Check Box 903" hidden="1">
              <a:extLst>
                <a:ext uri="{63B3BB69-23CF-44E3-9099-C40C66FF867C}">
                  <a14:compatExt spid="_x0000_s13191"/>
                </a:ext>
                <a:ext uri="{FF2B5EF4-FFF2-40B4-BE49-F238E27FC236}">
                  <a16:creationId xmlns:a16="http://schemas.microsoft.com/office/drawing/2014/main" id="{00000000-0008-0000-0100-000087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作業の最適化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1333500</xdr:colOff>
          <xdr:row>286</xdr:row>
          <xdr:rowOff>53340</xdr:rowOff>
        </xdr:from>
        <xdr:to>
          <xdr:col>2</xdr:col>
          <xdr:colOff>2415540</xdr:colOff>
          <xdr:row>286</xdr:row>
          <xdr:rowOff>228600</xdr:rowOff>
        </xdr:to>
        <xdr:sp macro="" textlink="">
          <xdr:nvSpPr>
            <xdr:cNvPr id="13192" name="Check Box 904"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工程の最適化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2613660</xdr:colOff>
          <xdr:row>286</xdr:row>
          <xdr:rowOff>53340</xdr:rowOff>
        </xdr:from>
        <xdr:to>
          <xdr:col>3</xdr:col>
          <xdr:colOff>1051560</xdr:colOff>
          <xdr:row>286</xdr:row>
          <xdr:rowOff>228600</xdr:rowOff>
        </xdr:to>
        <xdr:sp macro="" textlink="">
          <xdr:nvSpPr>
            <xdr:cNvPr id="13193" name="Check Box 905" hidden="1">
              <a:extLst>
                <a:ext uri="{63B3BB69-23CF-44E3-9099-C40C66FF867C}">
                  <a14:compatExt spid="_x0000_s13193"/>
                </a:ext>
                <a:ext uri="{FF2B5EF4-FFF2-40B4-BE49-F238E27FC236}">
                  <a16:creationId xmlns:a16="http://schemas.microsoft.com/office/drawing/2014/main" id="{00000000-0008-0000-0100-000089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予実管理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2529840</xdr:colOff>
          <xdr:row>286</xdr:row>
          <xdr:rowOff>53340</xdr:rowOff>
        </xdr:from>
        <xdr:to>
          <xdr:col>3</xdr:col>
          <xdr:colOff>3604260</xdr:colOff>
          <xdr:row>286</xdr:row>
          <xdr:rowOff>228600</xdr:rowOff>
        </xdr:to>
        <xdr:sp macro="" textlink="">
          <xdr:nvSpPr>
            <xdr:cNvPr id="13194" name="Check Box 906"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環境等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1249680</xdr:colOff>
          <xdr:row>286</xdr:row>
          <xdr:rowOff>53340</xdr:rowOff>
        </xdr:from>
        <xdr:to>
          <xdr:col>3</xdr:col>
          <xdr:colOff>2324100</xdr:colOff>
          <xdr:row>286</xdr:row>
          <xdr:rowOff>228600</xdr:rowOff>
        </xdr:to>
        <xdr:sp macro="" textlink="">
          <xdr:nvSpPr>
            <xdr:cNvPr id="13195" name="Check Box 907"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安全等</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72</xdr:row>
          <xdr:rowOff>0</xdr:rowOff>
        </xdr:from>
        <xdr:to>
          <xdr:col>3</xdr:col>
          <xdr:colOff>3848100</xdr:colOff>
          <xdr:row>73</xdr:row>
          <xdr:rowOff>0</xdr:rowOff>
        </xdr:to>
        <xdr:sp macro="" textlink="">
          <xdr:nvSpPr>
            <xdr:cNvPr id="208897" name="Group Box 1" hidden="1">
              <a:extLst>
                <a:ext uri="{63B3BB69-23CF-44E3-9099-C40C66FF867C}">
                  <a14:compatExt spid="_x0000_s208897"/>
                </a:ext>
                <a:ext uri="{FF2B5EF4-FFF2-40B4-BE49-F238E27FC236}">
                  <a16:creationId xmlns:a16="http://schemas.microsoft.com/office/drawing/2014/main" id="{00000000-0008-0000-0200-000001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60960</xdr:rowOff>
        </xdr:from>
        <xdr:to>
          <xdr:col>3</xdr:col>
          <xdr:colOff>2857500</xdr:colOff>
          <xdr:row>43</xdr:row>
          <xdr:rowOff>320040</xdr:rowOff>
        </xdr:to>
        <xdr:sp macro="" textlink="">
          <xdr:nvSpPr>
            <xdr:cNvPr id="208898" name="Check2-1" hidden="1">
              <a:extLst>
                <a:ext uri="{63B3BB69-23CF-44E3-9099-C40C66FF867C}">
                  <a14:compatExt spid="_x0000_s208898"/>
                </a:ext>
                <a:ext uri="{FF2B5EF4-FFF2-40B4-BE49-F238E27FC236}">
                  <a16:creationId xmlns:a16="http://schemas.microsoft.com/office/drawing/2014/main" id="{00000000-0008-0000-0200-00000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改良土量が少なく、ＩＣＴ導入以外に見合う生産性向上が見込めないため。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525780</xdr:rowOff>
        </xdr:from>
        <xdr:to>
          <xdr:col>3</xdr:col>
          <xdr:colOff>3162300</xdr:colOff>
          <xdr:row>43</xdr:row>
          <xdr:rowOff>762000</xdr:rowOff>
        </xdr:to>
        <xdr:sp macro="" textlink="">
          <xdr:nvSpPr>
            <xdr:cNvPr id="208899" name="Check2-2" hidden="1">
              <a:extLst>
                <a:ext uri="{63B3BB69-23CF-44E3-9099-C40C66FF867C}">
                  <a14:compatExt spid="_x0000_s208899"/>
                </a:ext>
                <a:ext uri="{FF2B5EF4-FFF2-40B4-BE49-F238E27FC236}">
                  <a16:creationId xmlns:a16="http://schemas.microsoft.com/office/drawing/2014/main" id="{00000000-0008-0000-0200-00000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ＩＣＴ地盤改良機効力を発揮する施工が連続的ではなく、中断期間が長いため。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944880</xdr:rowOff>
        </xdr:from>
        <xdr:to>
          <xdr:col>3</xdr:col>
          <xdr:colOff>2667000</xdr:colOff>
          <xdr:row>43</xdr:row>
          <xdr:rowOff>1203960</xdr:rowOff>
        </xdr:to>
        <xdr:sp macro="" textlink="">
          <xdr:nvSpPr>
            <xdr:cNvPr id="208900" name="Check2-3" hidden="1">
              <a:extLst>
                <a:ext uri="{63B3BB69-23CF-44E3-9099-C40C66FF867C}">
                  <a14:compatExt spid="_x0000_s208900"/>
                </a:ext>
                <a:ext uri="{FF2B5EF4-FFF2-40B4-BE49-F238E27FC236}">
                  <a16:creationId xmlns:a16="http://schemas.microsoft.com/office/drawing/2014/main" id="{00000000-0008-0000-0200-00000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地盤改良範囲の形状が複雑であるため施工範囲から除外した。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1203960</xdr:rowOff>
        </xdr:from>
        <xdr:to>
          <xdr:col>3</xdr:col>
          <xdr:colOff>2613660</xdr:colOff>
          <xdr:row>43</xdr:row>
          <xdr:rowOff>1402080</xdr:rowOff>
        </xdr:to>
        <xdr:sp macro="" textlink="">
          <xdr:nvSpPr>
            <xdr:cNvPr id="208901" name="Check2-4" hidden="1">
              <a:extLst>
                <a:ext uri="{63B3BB69-23CF-44E3-9099-C40C66FF867C}">
                  <a14:compatExt spid="_x0000_s208901"/>
                </a:ext>
                <a:ext uri="{FF2B5EF4-FFF2-40B4-BE49-F238E27FC236}">
                  <a16:creationId xmlns:a16="http://schemas.microsoft.com/office/drawing/2014/main" id="{00000000-0008-0000-0200-00000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54</xdr:row>
          <xdr:rowOff>0</xdr:rowOff>
        </xdr:from>
        <xdr:to>
          <xdr:col>2</xdr:col>
          <xdr:colOff>708660</xdr:colOff>
          <xdr:row>54</xdr:row>
          <xdr:rowOff>251460</xdr:rowOff>
        </xdr:to>
        <xdr:sp macro="" textlink="">
          <xdr:nvSpPr>
            <xdr:cNvPr id="208902" name="Check3-1-1-1" hidden="1">
              <a:extLst>
                <a:ext uri="{63B3BB69-23CF-44E3-9099-C40C66FF867C}">
                  <a14:compatExt spid="_x0000_s208902"/>
                </a:ext>
                <a:ext uri="{FF2B5EF4-FFF2-40B4-BE49-F238E27FC236}">
                  <a16:creationId xmlns:a16="http://schemas.microsoft.com/office/drawing/2014/main" id="{00000000-0008-0000-0200-00000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54</xdr:row>
          <xdr:rowOff>15240</xdr:rowOff>
        </xdr:from>
        <xdr:to>
          <xdr:col>3</xdr:col>
          <xdr:colOff>1584960</xdr:colOff>
          <xdr:row>54</xdr:row>
          <xdr:rowOff>251460</xdr:rowOff>
        </xdr:to>
        <xdr:sp macro="" textlink="">
          <xdr:nvSpPr>
            <xdr:cNvPr id="208903" name="Check3-1-1-2" hidden="1">
              <a:extLst>
                <a:ext uri="{63B3BB69-23CF-44E3-9099-C40C66FF867C}">
                  <a14:compatExt spid="_x0000_s208903"/>
                </a:ext>
                <a:ext uri="{FF2B5EF4-FFF2-40B4-BE49-F238E27FC236}">
                  <a16:creationId xmlns:a16="http://schemas.microsoft.com/office/drawing/2014/main" id="{00000000-0008-0000-0200-00000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52</xdr:row>
          <xdr:rowOff>15240</xdr:rowOff>
        </xdr:from>
        <xdr:to>
          <xdr:col>3</xdr:col>
          <xdr:colOff>38100</xdr:colOff>
          <xdr:row>52</xdr:row>
          <xdr:rowOff>251460</xdr:rowOff>
        </xdr:to>
        <xdr:sp macro="" textlink="">
          <xdr:nvSpPr>
            <xdr:cNvPr id="208904" name="Check3-1-1-3" hidden="1">
              <a:extLst>
                <a:ext uri="{63B3BB69-23CF-44E3-9099-C40C66FF867C}">
                  <a14:compatExt spid="_x0000_s208904"/>
                </a:ext>
                <a:ext uri="{FF2B5EF4-FFF2-40B4-BE49-F238E27FC236}">
                  <a16:creationId xmlns:a16="http://schemas.microsoft.com/office/drawing/2014/main" id="{00000000-0008-0000-0200-00000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61</xdr:row>
          <xdr:rowOff>0</xdr:rowOff>
        </xdr:from>
        <xdr:to>
          <xdr:col>2</xdr:col>
          <xdr:colOff>876300</xdr:colOff>
          <xdr:row>61</xdr:row>
          <xdr:rowOff>243840</xdr:rowOff>
        </xdr:to>
        <xdr:sp macro="" textlink="">
          <xdr:nvSpPr>
            <xdr:cNvPr id="208905" name="Check3-1-1-4" hidden="1">
              <a:extLst>
                <a:ext uri="{63B3BB69-23CF-44E3-9099-C40C66FF867C}">
                  <a14:compatExt spid="_x0000_s208905"/>
                </a:ext>
                <a:ext uri="{FF2B5EF4-FFF2-40B4-BE49-F238E27FC236}">
                  <a16:creationId xmlns:a16="http://schemas.microsoft.com/office/drawing/2014/main" id="{00000000-0008-0000-0200-00000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61</xdr:row>
          <xdr:rowOff>0</xdr:rowOff>
        </xdr:from>
        <xdr:to>
          <xdr:col>3</xdr:col>
          <xdr:colOff>1196340</xdr:colOff>
          <xdr:row>61</xdr:row>
          <xdr:rowOff>243840</xdr:rowOff>
        </xdr:to>
        <xdr:sp macro="" textlink="">
          <xdr:nvSpPr>
            <xdr:cNvPr id="208906" name="Check3-1-1-5" hidden="1">
              <a:extLst>
                <a:ext uri="{63B3BB69-23CF-44E3-9099-C40C66FF867C}">
                  <a14:compatExt spid="_x0000_s208906"/>
                </a:ext>
                <a:ext uri="{FF2B5EF4-FFF2-40B4-BE49-F238E27FC236}">
                  <a16:creationId xmlns:a16="http://schemas.microsoft.com/office/drawing/2014/main" id="{00000000-0008-0000-0200-00000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63</xdr:row>
          <xdr:rowOff>99060</xdr:rowOff>
        </xdr:from>
        <xdr:to>
          <xdr:col>3</xdr:col>
          <xdr:colOff>838200</xdr:colOff>
          <xdr:row>63</xdr:row>
          <xdr:rowOff>342900</xdr:rowOff>
        </xdr:to>
        <xdr:sp macro="" textlink="">
          <xdr:nvSpPr>
            <xdr:cNvPr id="208907" name="Check3-1-1-6" hidden="1">
              <a:extLst>
                <a:ext uri="{63B3BB69-23CF-44E3-9099-C40C66FF867C}">
                  <a14:compatExt spid="_x0000_s208907"/>
                </a:ext>
                <a:ext uri="{FF2B5EF4-FFF2-40B4-BE49-F238E27FC236}">
                  <a16:creationId xmlns:a16="http://schemas.microsoft.com/office/drawing/2014/main" id="{00000000-0008-0000-0200-00000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63</xdr:row>
          <xdr:rowOff>99060</xdr:rowOff>
        </xdr:from>
        <xdr:to>
          <xdr:col>3</xdr:col>
          <xdr:colOff>2103120</xdr:colOff>
          <xdr:row>63</xdr:row>
          <xdr:rowOff>342900</xdr:rowOff>
        </xdr:to>
        <xdr:sp macro="" textlink="">
          <xdr:nvSpPr>
            <xdr:cNvPr id="208908" name="Check3-1-1-7" hidden="1">
              <a:extLst>
                <a:ext uri="{63B3BB69-23CF-44E3-9099-C40C66FF867C}">
                  <a14:compatExt spid="_x0000_s208908"/>
                </a:ext>
                <a:ext uri="{FF2B5EF4-FFF2-40B4-BE49-F238E27FC236}">
                  <a16:creationId xmlns:a16="http://schemas.microsoft.com/office/drawing/2014/main" id="{00000000-0008-0000-0200-00000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63</xdr:row>
          <xdr:rowOff>99060</xdr:rowOff>
        </xdr:from>
        <xdr:to>
          <xdr:col>4</xdr:col>
          <xdr:colOff>38100</xdr:colOff>
          <xdr:row>63</xdr:row>
          <xdr:rowOff>342900</xdr:rowOff>
        </xdr:to>
        <xdr:sp macro="" textlink="">
          <xdr:nvSpPr>
            <xdr:cNvPr id="208909" name="Check3-1-1-8" hidden="1">
              <a:extLst>
                <a:ext uri="{63B3BB69-23CF-44E3-9099-C40C66FF867C}">
                  <a14:compatExt spid="_x0000_s208909"/>
                </a:ext>
                <a:ext uri="{FF2B5EF4-FFF2-40B4-BE49-F238E27FC236}">
                  <a16:creationId xmlns:a16="http://schemas.microsoft.com/office/drawing/2014/main" id="{00000000-0008-0000-0200-00000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68</xdr:row>
          <xdr:rowOff>259080</xdr:rowOff>
        </xdr:from>
        <xdr:to>
          <xdr:col>2</xdr:col>
          <xdr:colOff>723900</xdr:colOff>
          <xdr:row>69</xdr:row>
          <xdr:rowOff>251460</xdr:rowOff>
        </xdr:to>
        <xdr:sp macro="" textlink="">
          <xdr:nvSpPr>
            <xdr:cNvPr id="208910" name="Check3-2-1" hidden="1">
              <a:extLst>
                <a:ext uri="{63B3BB69-23CF-44E3-9099-C40C66FF867C}">
                  <a14:compatExt spid="_x0000_s208910"/>
                </a:ext>
                <a:ext uri="{FF2B5EF4-FFF2-40B4-BE49-F238E27FC236}">
                  <a16:creationId xmlns:a16="http://schemas.microsoft.com/office/drawing/2014/main" id="{00000000-0008-0000-0200-00000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7620</xdr:rowOff>
        </xdr:from>
        <xdr:to>
          <xdr:col>3</xdr:col>
          <xdr:colOff>883920</xdr:colOff>
          <xdr:row>69</xdr:row>
          <xdr:rowOff>243840</xdr:rowOff>
        </xdr:to>
        <xdr:sp macro="" textlink="">
          <xdr:nvSpPr>
            <xdr:cNvPr id="208911" name="Check3-2-2" hidden="1">
              <a:extLst>
                <a:ext uri="{63B3BB69-23CF-44E3-9099-C40C66FF867C}">
                  <a14:compatExt spid="_x0000_s208911"/>
                </a:ext>
                <a:ext uri="{FF2B5EF4-FFF2-40B4-BE49-F238E27FC236}">
                  <a16:creationId xmlns:a16="http://schemas.microsoft.com/office/drawing/2014/main" id="{00000000-0008-0000-0200-00000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68</xdr:row>
          <xdr:rowOff>0</xdr:rowOff>
        </xdr:from>
        <xdr:to>
          <xdr:col>3</xdr:col>
          <xdr:colOff>838200</xdr:colOff>
          <xdr:row>69</xdr:row>
          <xdr:rowOff>38100</xdr:rowOff>
        </xdr:to>
        <xdr:sp macro="" textlink="">
          <xdr:nvSpPr>
            <xdr:cNvPr id="208912" name="Check Box 57" hidden="1">
              <a:extLst>
                <a:ext uri="{63B3BB69-23CF-44E3-9099-C40C66FF867C}">
                  <a14:compatExt spid="_x0000_s208912"/>
                </a:ext>
                <a:ext uri="{FF2B5EF4-FFF2-40B4-BE49-F238E27FC236}">
                  <a16:creationId xmlns:a16="http://schemas.microsoft.com/office/drawing/2014/main" id="{00000000-0008-0000-0200-00001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68</xdr:row>
          <xdr:rowOff>0</xdr:rowOff>
        </xdr:from>
        <xdr:to>
          <xdr:col>3</xdr:col>
          <xdr:colOff>2095500</xdr:colOff>
          <xdr:row>69</xdr:row>
          <xdr:rowOff>38100</xdr:rowOff>
        </xdr:to>
        <xdr:sp macro="" textlink="">
          <xdr:nvSpPr>
            <xdr:cNvPr id="208913" name="Check Box 58" hidden="1">
              <a:extLst>
                <a:ext uri="{63B3BB69-23CF-44E3-9099-C40C66FF867C}">
                  <a14:compatExt spid="_x0000_s208913"/>
                </a:ext>
                <a:ext uri="{FF2B5EF4-FFF2-40B4-BE49-F238E27FC236}">
                  <a16:creationId xmlns:a16="http://schemas.microsoft.com/office/drawing/2014/main" id="{00000000-0008-0000-0200-00001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68</xdr:row>
          <xdr:rowOff>0</xdr:rowOff>
        </xdr:from>
        <xdr:to>
          <xdr:col>4</xdr:col>
          <xdr:colOff>495300</xdr:colOff>
          <xdr:row>69</xdr:row>
          <xdr:rowOff>38100</xdr:rowOff>
        </xdr:to>
        <xdr:sp macro="" textlink="">
          <xdr:nvSpPr>
            <xdr:cNvPr id="208914" name="Check Box 59" hidden="1">
              <a:extLst>
                <a:ext uri="{63B3BB69-23CF-44E3-9099-C40C66FF867C}">
                  <a14:compatExt spid="_x0000_s208914"/>
                </a:ext>
                <a:ext uri="{FF2B5EF4-FFF2-40B4-BE49-F238E27FC236}">
                  <a16:creationId xmlns:a16="http://schemas.microsoft.com/office/drawing/2014/main" id="{00000000-0008-0000-0200-00001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71</xdr:row>
          <xdr:rowOff>15240</xdr:rowOff>
        </xdr:from>
        <xdr:to>
          <xdr:col>3</xdr:col>
          <xdr:colOff>38100</xdr:colOff>
          <xdr:row>71</xdr:row>
          <xdr:rowOff>243840</xdr:rowOff>
        </xdr:to>
        <xdr:sp macro="" textlink="">
          <xdr:nvSpPr>
            <xdr:cNvPr id="208915" name="Check3-1-3-3" hidden="1">
              <a:extLst>
                <a:ext uri="{63B3BB69-23CF-44E3-9099-C40C66FF867C}">
                  <a14:compatExt spid="_x0000_s208915"/>
                </a:ext>
                <a:ext uri="{FF2B5EF4-FFF2-40B4-BE49-F238E27FC236}">
                  <a16:creationId xmlns:a16="http://schemas.microsoft.com/office/drawing/2014/main" id="{00000000-0008-0000-0200-00001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78</xdr:row>
          <xdr:rowOff>0</xdr:rowOff>
        </xdr:from>
        <xdr:to>
          <xdr:col>3</xdr:col>
          <xdr:colOff>853440</xdr:colOff>
          <xdr:row>79</xdr:row>
          <xdr:rowOff>22860</xdr:rowOff>
        </xdr:to>
        <xdr:sp macro="" textlink="">
          <xdr:nvSpPr>
            <xdr:cNvPr id="208916" name="Check Box 66" hidden="1">
              <a:extLst>
                <a:ext uri="{63B3BB69-23CF-44E3-9099-C40C66FF867C}">
                  <a14:compatExt spid="_x0000_s208916"/>
                </a:ext>
                <a:ext uri="{FF2B5EF4-FFF2-40B4-BE49-F238E27FC236}">
                  <a16:creationId xmlns:a16="http://schemas.microsoft.com/office/drawing/2014/main" id="{00000000-0008-0000-0200-00001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78</xdr:row>
          <xdr:rowOff>0</xdr:rowOff>
        </xdr:from>
        <xdr:to>
          <xdr:col>3</xdr:col>
          <xdr:colOff>2095500</xdr:colOff>
          <xdr:row>79</xdr:row>
          <xdr:rowOff>22860</xdr:rowOff>
        </xdr:to>
        <xdr:sp macro="" textlink="">
          <xdr:nvSpPr>
            <xdr:cNvPr id="208917" name="Check Box 67" hidden="1">
              <a:extLst>
                <a:ext uri="{63B3BB69-23CF-44E3-9099-C40C66FF867C}">
                  <a14:compatExt spid="_x0000_s208917"/>
                </a:ext>
                <a:ext uri="{FF2B5EF4-FFF2-40B4-BE49-F238E27FC236}">
                  <a16:creationId xmlns:a16="http://schemas.microsoft.com/office/drawing/2014/main" id="{00000000-0008-0000-0200-00001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78</xdr:row>
          <xdr:rowOff>0</xdr:rowOff>
        </xdr:from>
        <xdr:to>
          <xdr:col>4</xdr:col>
          <xdr:colOff>495300</xdr:colOff>
          <xdr:row>79</xdr:row>
          <xdr:rowOff>22860</xdr:rowOff>
        </xdr:to>
        <xdr:sp macro="" textlink="">
          <xdr:nvSpPr>
            <xdr:cNvPr id="208918" name="Check Box 68" hidden="1">
              <a:extLst>
                <a:ext uri="{63B3BB69-23CF-44E3-9099-C40C66FF867C}">
                  <a14:compatExt spid="_x0000_s208918"/>
                </a:ext>
                <a:ext uri="{FF2B5EF4-FFF2-40B4-BE49-F238E27FC236}">
                  <a16:creationId xmlns:a16="http://schemas.microsoft.com/office/drawing/2014/main" id="{00000000-0008-0000-0200-00001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81</xdr:row>
          <xdr:rowOff>251460</xdr:rowOff>
        </xdr:from>
        <xdr:to>
          <xdr:col>2</xdr:col>
          <xdr:colOff>723900</xdr:colOff>
          <xdr:row>82</xdr:row>
          <xdr:rowOff>243840</xdr:rowOff>
        </xdr:to>
        <xdr:sp macro="" textlink="">
          <xdr:nvSpPr>
            <xdr:cNvPr id="208919" name="Check Box 69" hidden="1">
              <a:extLst>
                <a:ext uri="{63B3BB69-23CF-44E3-9099-C40C66FF867C}">
                  <a14:compatExt spid="_x0000_s208919"/>
                </a:ext>
                <a:ext uri="{FF2B5EF4-FFF2-40B4-BE49-F238E27FC236}">
                  <a16:creationId xmlns:a16="http://schemas.microsoft.com/office/drawing/2014/main" id="{00000000-0008-0000-0200-00001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82</xdr:row>
          <xdr:rowOff>7620</xdr:rowOff>
        </xdr:from>
        <xdr:to>
          <xdr:col>3</xdr:col>
          <xdr:colOff>822960</xdr:colOff>
          <xdr:row>82</xdr:row>
          <xdr:rowOff>220980</xdr:rowOff>
        </xdr:to>
        <xdr:sp macro="" textlink="">
          <xdr:nvSpPr>
            <xdr:cNvPr id="208920" name="Check Box 70" hidden="1">
              <a:extLst>
                <a:ext uri="{63B3BB69-23CF-44E3-9099-C40C66FF867C}">
                  <a14:compatExt spid="_x0000_s208920"/>
                </a:ext>
                <a:ext uri="{FF2B5EF4-FFF2-40B4-BE49-F238E27FC236}">
                  <a16:creationId xmlns:a16="http://schemas.microsoft.com/office/drawing/2014/main" id="{00000000-0008-0000-0200-00001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80</xdr:row>
          <xdr:rowOff>297180</xdr:rowOff>
        </xdr:from>
        <xdr:to>
          <xdr:col>2</xdr:col>
          <xdr:colOff>1958340</xdr:colOff>
          <xdr:row>82</xdr:row>
          <xdr:rowOff>22860</xdr:rowOff>
        </xdr:to>
        <xdr:sp macro="" textlink="">
          <xdr:nvSpPr>
            <xdr:cNvPr id="208921" name="Check Box 71" hidden="1">
              <a:extLst>
                <a:ext uri="{63B3BB69-23CF-44E3-9099-C40C66FF867C}">
                  <a14:compatExt spid="_x0000_s208921"/>
                </a:ext>
                <a:ext uri="{FF2B5EF4-FFF2-40B4-BE49-F238E27FC236}">
                  <a16:creationId xmlns:a16="http://schemas.microsoft.com/office/drawing/2014/main" id="{00000000-0008-0000-0200-00001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80</xdr:row>
          <xdr:rowOff>297180</xdr:rowOff>
        </xdr:from>
        <xdr:to>
          <xdr:col>3</xdr:col>
          <xdr:colOff>609600</xdr:colOff>
          <xdr:row>82</xdr:row>
          <xdr:rowOff>22860</xdr:rowOff>
        </xdr:to>
        <xdr:sp macro="" textlink="">
          <xdr:nvSpPr>
            <xdr:cNvPr id="208922" name="Check Box 72" hidden="1">
              <a:extLst>
                <a:ext uri="{63B3BB69-23CF-44E3-9099-C40C66FF867C}">
                  <a14:compatExt spid="_x0000_s208922"/>
                </a:ext>
                <a:ext uri="{FF2B5EF4-FFF2-40B4-BE49-F238E27FC236}">
                  <a16:creationId xmlns:a16="http://schemas.microsoft.com/office/drawing/2014/main" id="{00000000-0008-0000-0200-00001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80</xdr:row>
          <xdr:rowOff>297180</xdr:rowOff>
        </xdr:from>
        <xdr:to>
          <xdr:col>3</xdr:col>
          <xdr:colOff>3025140</xdr:colOff>
          <xdr:row>82</xdr:row>
          <xdr:rowOff>22860</xdr:rowOff>
        </xdr:to>
        <xdr:sp macro="" textlink="">
          <xdr:nvSpPr>
            <xdr:cNvPr id="208923" name="Check Box 73" hidden="1">
              <a:extLst>
                <a:ext uri="{63B3BB69-23CF-44E3-9099-C40C66FF867C}">
                  <a14:compatExt spid="_x0000_s208923"/>
                </a:ext>
                <a:ext uri="{FF2B5EF4-FFF2-40B4-BE49-F238E27FC236}">
                  <a16:creationId xmlns:a16="http://schemas.microsoft.com/office/drawing/2014/main" id="{00000000-0008-0000-0200-00001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83</xdr:row>
          <xdr:rowOff>289560</xdr:rowOff>
        </xdr:from>
        <xdr:to>
          <xdr:col>2</xdr:col>
          <xdr:colOff>876300</xdr:colOff>
          <xdr:row>85</xdr:row>
          <xdr:rowOff>7620</xdr:rowOff>
        </xdr:to>
        <xdr:sp macro="" textlink="">
          <xdr:nvSpPr>
            <xdr:cNvPr id="208924" name="Check Box 74" hidden="1">
              <a:extLst>
                <a:ext uri="{63B3BB69-23CF-44E3-9099-C40C66FF867C}">
                  <a14:compatExt spid="_x0000_s208924"/>
                </a:ext>
                <a:ext uri="{FF2B5EF4-FFF2-40B4-BE49-F238E27FC236}">
                  <a16:creationId xmlns:a16="http://schemas.microsoft.com/office/drawing/2014/main" id="{00000000-0008-0000-0200-00001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83</xdr:row>
          <xdr:rowOff>289560</xdr:rowOff>
        </xdr:from>
        <xdr:to>
          <xdr:col>4</xdr:col>
          <xdr:colOff>137160</xdr:colOff>
          <xdr:row>85</xdr:row>
          <xdr:rowOff>7620</xdr:rowOff>
        </xdr:to>
        <xdr:sp macro="" textlink="">
          <xdr:nvSpPr>
            <xdr:cNvPr id="208925" name="Check Box 75" hidden="1">
              <a:extLst>
                <a:ext uri="{63B3BB69-23CF-44E3-9099-C40C66FF867C}">
                  <a14:compatExt spid="_x0000_s208925"/>
                </a:ext>
                <a:ext uri="{FF2B5EF4-FFF2-40B4-BE49-F238E27FC236}">
                  <a16:creationId xmlns:a16="http://schemas.microsoft.com/office/drawing/2014/main" id="{00000000-0008-0000-0200-00001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94</xdr:row>
          <xdr:rowOff>22860</xdr:rowOff>
        </xdr:from>
        <xdr:to>
          <xdr:col>2</xdr:col>
          <xdr:colOff>876300</xdr:colOff>
          <xdr:row>94</xdr:row>
          <xdr:rowOff>304800</xdr:rowOff>
        </xdr:to>
        <xdr:sp macro="" textlink="">
          <xdr:nvSpPr>
            <xdr:cNvPr id="208926" name="Check Box 76" hidden="1">
              <a:extLst>
                <a:ext uri="{63B3BB69-23CF-44E3-9099-C40C66FF867C}">
                  <a14:compatExt spid="_x0000_s208926"/>
                </a:ext>
                <a:ext uri="{FF2B5EF4-FFF2-40B4-BE49-F238E27FC236}">
                  <a16:creationId xmlns:a16="http://schemas.microsoft.com/office/drawing/2014/main" id="{00000000-0008-0000-0200-00001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94</xdr:row>
          <xdr:rowOff>22860</xdr:rowOff>
        </xdr:from>
        <xdr:to>
          <xdr:col>3</xdr:col>
          <xdr:colOff>830580</xdr:colOff>
          <xdr:row>95</xdr:row>
          <xdr:rowOff>0</xdr:rowOff>
        </xdr:to>
        <xdr:sp macro="" textlink="">
          <xdr:nvSpPr>
            <xdr:cNvPr id="208927" name="Check Box 77" hidden="1">
              <a:extLst>
                <a:ext uri="{63B3BB69-23CF-44E3-9099-C40C66FF867C}">
                  <a14:compatExt spid="_x0000_s208927"/>
                </a:ext>
                <a:ext uri="{FF2B5EF4-FFF2-40B4-BE49-F238E27FC236}">
                  <a16:creationId xmlns:a16="http://schemas.microsoft.com/office/drawing/2014/main" id="{00000000-0008-0000-0200-00001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181</xdr:row>
          <xdr:rowOff>30480</xdr:rowOff>
        </xdr:from>
        <xdr:to>
          <xdr:col>3</xdr:col>
          <xdr:colOff>449580</xdr:colOff>
          <xdr:row>182</xdr:row>
          <xdr:rowOff>22860</xdr:rowOff>
        </xdr:to>
        <xdr:sp macro="" textlink="">
          <xdr:nvSpPr>
            <xdr:cNvPr id="208928" name="Check Box 96" hidden="1">
              <a:extLst>
                <a:ext uri="{63B3BB69-23CF-44E3-9099-C40C66FF867C}">
                  <a14:compatExt spid="_x0000_s208928"/>
                </a:ext>
                <a:ext uri="{FF2B5EF4-FFF2-40B4-BE49-F238E27FC236}">
                  <a16:creationId xmlns:a16="http://schemas.microsoft.com/office/drawing/2014/main" id="{00000000-0008-0000-0200-00002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186</xdr:row>
          <xdr:rowOff>0</xdr:rowOff>
        </xdr:from>
        <xdr:to>
          <xdr:col>2</xdr:col>
          <xdr:colOff>876300</xdr:colOff>
          <xdr:row>186</xdr:row>
          <xdr:rowOff>243840</xdr:rowOff>
        </xdr:to>
        <xdr:sp macro="" textlink="">
          <xdr:nvSpPr>
            <xdr:cNvPr id="208929" name="Check Box 97" hidden="1">
              <a:extLst>
                <a:ext uri="{63B3BB69-23CF-44E3-9099-C40C66FF867C}">
                  <a14:compatExt spid="_x0000_s208929"/>
                </a:ext>
                <a:ext uri="{FF2B5EF4-FFF2-40B4-BE49-F238E27FC236}">
                  <a16:creationId xmlns:a16="http://schemas.microsoft.com/office/drawing/2014/main" id="{00000000-0008-0000-0200-00002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186</xdr:row>
          <xdr:rowOff>0</xdr:rowOff>
        </xdr:from>
        <xdr:to>
          <xdr:col>3</xdr:col>
          <xdr:colOff>1181100</xdr:colOff>
          <xdr:row>186</xdr:row>
          <xdr:rowOff>236220</xdr:rowOff>
        </xdr:to>
        <xdr:sp macro="" textlink="">
          <xdr:nvSpPr>
            <xdr:cNvPr id="208930" name="Check Box 98" hidden="1">
              <a:extLst>
                <a:ext uri="{63B3BB69-23CF-44E3-9099-C40C66FF867C}">
                  <a14:compatExt spid="_x0000_s208930"/>
                </a:ext>
                <a:ext uri="{FF2B5EF4-FFF2-40B4-BE49-F238E27FC236}">
                  <a16:creationId xmlns:a16="http://schemas.microsoft.com/office/drawing/2014/main" id="{00000000-0008-0000-0200-00002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183</xdr:row>
          <xdr:rowOff>0</xdr:rowOff>
        </xdr:from>
        <xdr:to>
          <xdr:col>2</xdr:col>
          <xdr:colOff>1958340</xdr:colOff>
          <xdr:row>183</xdr:row>
          <xdr:rowOff>236220</xdr:rowOff>
        </xdr:to>
        <xdr:sp macro="" textlink="">
          <xdr:nvSpPr>
            <xdr:cNvPr id="208931" name="Check Box 99" hidden="1">
              <a:extLst>
                <a:ext uri="{63B3BB69-23CF-44E3-9099-C40C66FF867C}">
                  <a14:compatExt spid="_x0000_s208931"/>
                </a:ext>
                <a:ext uri="{FF2B5EF4-FFF2-40B4-BE49-F238E27FC236}">
                  <a16:creationId xmlns:a16="http://schemas.microsoft.com/office/drawing/2014/main" id="{00000000-0008-0000-0200-00002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183</xdr:row>
          <xdr:rowOff>0</xdr:rowOff>
        </xdr:from>
        <xdr:to>
          <xdr:col>3</xdr:col>
          <xdr:colOff>685800</xdr:colOff>
          <xdr:row>183</xdr:row>
          <xdr:rowOff>243840</xdr:rowOff>
        </xdr:to>
        <xdr:sp macro="" textlink="">
          <xdr:nvSpPr>
            <xdr:cNvPr id="208932" name="Check Box 100" hidden="1">
              <a:extLst>
                <a:ext uri="{63B3BB69-23CF-44E3-9099-C40C66FF867C}">
                  <a14:compatExt spid="_x0000_s208932"/>
                </a:ext>
                <a:ext uri="{FF2B5EF4-FFF2-40B4-BE49-F238E27FC236}">
                  <a16:creationId xmlns:a16="http://schemas.microsoft.com/office/drawing/2014/main" id="{00000000-0008-0000-0200-00002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183</xdr:row>
          <xdr:rowOff>0</xdr:rowOff>
        </xdr:from>
        <xdr:to>
          <xdr:col>3</xdr:col>
          <xdr:colOff>2499360</xdr:colOff>
          <xdr:row>183</xdr:row>
          <xdr:rowOff>236220</xdr:rowOff>
        </xdr:to>
        <xdr:sp macro="" textlink="">
          <xdr:nvSpPr>
            <xdr:cNvPr id="208933" name="Check Box 101" hidden="1">
              <a:extLst>
                <a:ext uri="{63B3BB69-23CF-44E3-9099-C40C66FF867C}">
                  <a14:compatExt spid="_x0000_s208933"/>
                </a:ext>
                <a:ext uri="{FF2B5EF4-FFF2-40B4-BE49-F238E27FC236}">
                  <a16:creationId xmlns:a16="http://schemas.microsoft.com/office/drawing/2014/main" id="{00000000-0008-0000-0200-00002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188</xdr:row>
          <xdr:rowOff>0</xdr:rowOff>
        </xdr:from>
        <xdr:to>
          <xdr:col>2</xdr:col>
          <xdr:colOff>1958340</xdr:colOff>
          <xdr:row>188</xdr:row>
          <xdr:rowOff>236220</xdr:rowOff>
        </xdr:to>
        <xdr:sp macro="" textlink="">
          <xdr:nvSpPr>
            <xdr:cNvPr id="208934" name="Check Box 126" hidden="1">
              <a:extLst>
                <a:ext uri="{63B3BB69-23CF-44E3-9099-C40C66FF867C}">
                  <a14:compatExt spid="_x0000_s208934"/>
                </a:ext>
                <a:ext uri="{FF2B5EF4-FFF2-40B4-BE49-F238E27FC236}">
                  <a16:creationId xmlns:a16="http://schemas.microsoft.com/office/drawing/2014/main" id="{00000000-0008-0000-0200-00002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188</xdr:row>
          <xdr:rowOff>0</xdr:rowOff>
        </xdr:from>
        <xdr:to>
          <xdr:col>3</xdr:col>
          <xdr:colOff>701040</xdr:colOff>
          <xdr:row>188</xdr:row>
          <xdr:rowOff>243840</xdr:rowOff>
        </xdr:to>
        <xdr:sp macro="" textlink="">
          <xdr:nvSpPr>
            <xdr:cNvPr id="208935" name="Check Box 127" hidden="1">
              <a:extLst>
                <a:ext uri="{63B3BB69-23CF-44E3-9099-C40C66FF867C}">
                  <a14:compatExt spid="_x0000_s208935"/>
                </a:ext>
                <a:ext uri="{FF2B5EF4-FFF2-40B4-BE49-F238E27FC236}">
                  <a16:creationId xmlns:a16="http://schemas.microsoft.com/office/drawing/2014/main" id="{00000000-0008-0000-0200-00002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188</xdr:row>
          <xdr:rowOff>0</xdr:rowOff>
        </xdr:from>
        <xdr:to>
          <xdr:col>3</xdr:col>
          <xdr:colOff>2811780</xdr:colOff>
          <xdr:row>188</xdr:row>
          <xdr:rowOff>236220</xdr:rowOff>
        </xdr:to>
        <xdr:sp macro="" textlink="">
          <xdr:nvSpPr>
            <xdr:cNvPr id="208936" name="Check Box 128" hidden="1">
              <a:extLst>
                <a:ext uri="{63B3BB69-23CF-44E3-9099-C40C66FF867C}">
                  <a14:compatExt spid="_x0000_s208936"/>
                </a:ext>
                <a:ext uri="{FF2B5EF4-FFF2-40B4-BE49-F238E27FC236}">
                  <a16:creationId xmlns:a16="http://schemas.microsoft.com/office/drawing/2014/main" id="{00000000-0008-0000-0200-00002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190</xdr:row>
          <xdr:rowOff>15240</xdr:rowOff>
        </xdr:from>
        <xdr:to>
          <xdr:col>2</xdr:col>
          <xdr:colOff>716280</xdr:colOff>
          <xdr:row>191</xdr:row>
          <xdr:rowOff>22860</xdr:rowOff>
        </xdr:to>
        <xdr:sp macro="" textlink="">
          <xdr:nvSpPr>
            <xdr:cNvPr id="208937" name="Check Box 163" hidden="1">
              <a:extLst>
                <a:ext uri="{63B3BB69-23CF-44E3-9099-C40C66FF867C}">
                  <a14:compatExt spid="_x0000_s208937"/>
                </a:ext>
                <a:ext uri="{FF2B5EF4-FFF2-40B4-BE49-F238E27FC236}">
                  <a16:creationId xmlns:a16="http://schemas.microsoft.com/office/drawing/2014/main" id="{00000000-0008-0000-0200-00002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190</xdr:row>
          <xdr:rowOff>15240</xdr:rowOff>
        </xdr:from>
        <xdr:to>
          <xdr:col>3</xdr:col>
          <xdr:colOff>1219200</xdr:colOff>
          <xdr:row>191</xdr:row>
          <xdr:rowOff>22860</xdr:rowOff>
        </xdr:to>
        <xdr:sp macro="" textlink="">
          <xdr:nvSpPr>
            <xdr:cNvPr id="208938" name="Check Box 164" hidden="1">
              <a:extLst>
                <a:ext uri="{63B3BB69-23CF-44E3-9099-C40C66FF867C}">
                  <a14:compatExt spid="_x0000_s208938"/>
                </a:ext>
                <a:ext uri="{FF2B5EF4-FFF2-40B4-BE49-F238E27FC236}">
                  <a16:creationId xmlns:a16="http://schemas.microsoft.com/office/drawing/2014/main" id="{00000000-0008-0000-0200-00002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193</xdr:row>
          <xdr:rowOff>0</xdr:rowOff>
        </xdr:from>
        <xdr:to>
          <xdr:col>2</xdr:col>
          <xdr:colOff>876300</xdr:colOff>
          <xdr:row>194</xdr:row>
          <xdr:rowOff>22860</xdr:rowOff>
        </xdr:to>
        <xdr:sp macro="" textlink="">
          <xdr:nvSpPr>
            <xdr:cNvPr id="208939" name="Check Box 169" hidden="1">
              <a:extLst>
                <a:ext uri="{63B3BB69-23CF-44E3-9099-C40C66FF867C}">
                  <a14:compatExt spid="_x0000_s208939"/>
                </a:ext>
                <a:ext uri="{FF2B5EF4-FFF2-40B4-BE49-F238E27FC236}">
                  <a16:creationId xmlns:a16="http://schemas.microsoft.com/office/drawing/2014/main" id="{00000000-0008-0000-0200-00002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193</xdr:row>
          <xdr:rowOff>0</xdr:rowOff>
        </xdr:from>
        <xdr:to>
          <xdr:col>2</xdr:col>
          <xdr:colOff>1790700</xdr:colOff>
          <xdr:row>194</xdr:row>
          <xdr:rowOff>22860</xdr:rowOff>
        </xdr:to>
        <xdr:sp macro="" textlink="">
          <xdr:nvSpPr>
            <xdr:cNvPr id="208940" name="Check Box 170" hidden="1">
              <a:extLst>
                <a:ext uri="{63B3BB69-23CF-44E3-9099-C40C66FF867C}">
                  <a14:compatExt spid="_x0000_s208940"/>
                </a:ext>
                <a:ext uri="{FF2B5EF4-FFF2-40B4-BE49-F238E27FC236}">
                  <a16:creationId xmlns:a16="http://schemas.microsoft.com/office/drawing/2014/main" id="{00000000-0008-0000-0200-00002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193</xdr:row>
          <xdr:rowOff>0</xdr:rowOff>
        </xdr:from>
        <xdr:to>
          <xdr:col>3</xdr:col>
          <xdr:colOff>975360</xdr:colOff>
          <xdr:row>194</xdr:row>
          <xdr:rowOff>7620</xdr:rowOff>
        </xdr:to>
        <xdr:sp macro="" textlink="">
          <xdr:nvSpPr>
            <xdr:cNvPr id="208941" name="Check Box 171" hidden="1">
              <a:extLst>
                <a:ext uri="{63B3BB69-23CF-44E3-9099-C40C66FF867C}">
                  <a14:compatExt spid="_x0000_s208941"/>
                </a:ext>
                <a:ext uri="{FF2B5EF4-FFF2-40B4-BE49-F238E27FC236}">
                  <a16:creationId xmlns:a16="http://schemas.microsoft.com/office/drawing/2014/main" id="{00000000-0008-0000-0200-00002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193</xdr:row>
          <xdr:rowOff>0</xdr:rowOff>
        </xdr:from>
        <xdr:to>
          <xdr:col>3</xdr:col>
          <xdr:colOff>2499360</xdr:colOff>
          <xdr:row>194</xdr:row>
          <xdr:rowOff>7620</xdr:rowOff>
        </xdr:to>
        <xdr:sp macro="" textlink="">
          <xdr:nvSpPr>
            <xdr:cNvPr id="208942" name="Check Box 172" hidden="1">
              <a:extLst>
                <a:ext uri="{63B3BB69-23CF-44E3-9099-C40C66FF867C}">
                  <a14:compatExt spid="_x0000_s208942"/>
                </a:ext>
                <a:ext uri="{FF2B5EF4-FFF2-40B4-BE49-F238E27FC236}">
                  <a16:creationId xmlns:a16="http://schemas.microsoft.com/office/drawing/2014/main" id="{00000000-0008-0000-0200-00002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1424940</xdr:colOff>
          <xdr:row>275</xdr:row>
          <xdr:rowOff>220980</xdr:rowOff>
        </xdr:from>
        <xdr:to>
          <xdr:col>1</xdr:col>
          <xdr:colOff>2461260</xdr:colOff>
          <xdr:row>277</xdr:row>
          <xdr:rowOff>190500</xdr:rowOff>
        </xdr:to>
        <xdr:sp macro="" textlink="">
          <xdr:nvSpPr>
            <xdr:cNvPr id="208943" name="Group Box 212" hidden="1">
              <a:extLst>
                <a:ext uri="{63B3BB69-23CF-44E3-9099-C40C66FF867C}">
                  <a14:compatExt spid="_x0000_s208943"/>
                </a:ext>
                <a:ext uri="{FF2B5EF4-FFF2-40B4-BE49-F238E27FC236}">
                  <a16:creationId xmlns:a16="http://schemas.microsoft.com/office/drawing/2014/main" id="{00000000-0008-0000-0200-00002F30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281940</xdr:rowOff>
        </xdr:to>
        <xdr:sp macro="" textlink="">
          <xdr:nvSpPr>
            <xdr:cNvPr id="208944" name="Group Box 216" hidden="1">
              <a:extLst>
                <a:ext uri="{63B3BB69-23CF-44E3-9099-C40C66FF867C}">
                  <a14:compatExt spid="_x0000_s208944"/>
                </a:ext>
                <a:ext uri="{FF2B5EF4-FFF2-40B4-BE49-F238E27FC236}">
                  <a16:creationId xmlns:a16="http://schemas.microsoft.com/office/drawing/2014/main" id="{00000000-0008-0000-0200-00003030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99060</xdr:rowOff>
        </xdr:from>
        <xdr:to>
          <xdr:col>3</xdr:col>
          <xdr:colOff>3040380</xdr:colOff>
          <xdr:row>14</xdr:row>
          <xdr:rowOff>60960</xdr:rowOff>
        </xdr:to>
        <xdr:sp macro="" textlink="">
          <xdr:nvSpPr>
            <xdr:cNvPr id="208945" name="Group Box 282" hidden="1">
              <a:extLst>
                <a:ext uri="{63B3BB69-23CF-44E3-9099-C40C66FF867C}">
                  <a14:compatExt spid="_x0000_s208945"/>
                </a:ext>
                <a:ext uri="{FF2B5EF4-FFF2-40B4-BE49-F238E27FC236}">
                  <a16:creationId xmlns:a16="http://schemas.microsoft.com/office/drawing/2014/main" id="{00000000-0008-0000-0200-00003130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16</xdr:row>
          <xdr:rowOff>22860</xdr:rowOff>
        </xdr:from>
        <xdr:to>
          <xdr:col>2</xdr:col>
          <xdr:colOff>1386840</xdr:colOff>
          <xdr:row>16</xdr:row>
          <xdr:rowOff>259080</xdr:rowOff>
        </xdr:to>
        <xdr:sp macro="" textlink="">
          <xdr:nvSpPr>
            <xdr:cNvPr id="208946" name="Option Button 283" hidden="1">
              <a:extLst>
                <a:ext uri="{63B3BB69-23CF-44E3-9099-C40C66FF867C}">
                  <a14:compatExt spid="_x0000_s208946"/>
                </a:ext>
                <a:ext uri="{FF2B5EF4-FFF2-40B4-BE49-F238E27FC236}">
                  <a16:creationId xmlns:a16="http://schemas.microsoft.com/office/drawing/2014/main" id="{00000000-0008-0000-0200-00003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1424940</xdr:colOff>
          <xdr:row>16</xdr:row>
          <xdr:rowOff>22860</xdr:rowOff>
        </xdr:from>
        <xdr:to>
          <xdr:col>3</xdr:col>
          <xdr:colOff>22860</xdr:colOff>
          <xdr:row>16</xdr:row>
          <xdr:rowOff>259080</xdr:rowOff>
        </xdr:to>
        <xdr:sp macro="" textlink="">
          <xdr:nvSpPr>
            <xdr:cNvPr id="208947" name="Option Button 284" hidden="1">
              <a:extLst>
                <a:ext uri="{63B3BB69-23CF-44E3-9099-C40C66FF867C}">
                  <a14:compatExt spid="_x0000_s208947"/>
                </a:ext>
                <a:ext uri="{FF2B5EF4-FFF2-40B4-BE49-F238E27FC236}">
                  <a16:creationId xmlns:a16="http://schemas.microsoft.com/office/drawing/2014/main" id="{00000000-0008-0000-0200-00003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22860</xdr:rowOff>
        </xdr:from>
        <xdr:to>
          <xdr:col>3</xdr:col>
          <xdr:colOff>1196340</xdr:colOff>
          <xdr:row>16</xdr:row>
          <xdr:rowOff>259080</xdr:rowOff>
        </xdr:to>
        <xdr:sp macro="" textlink="">
          <xdr:nvSpPr>
            <xdr:cNvPr id="208948" name="Option Button 285" hidden="1">
              <a:extLst>
                <a:ext uri="{63B3BB69-23CF-44E3-9099-C40C66FF867C}">
                  <a14:compatExt spid="_x0000_s208948"/>
                </a:ext>
                <a:ext uri="{FF2B5EF4-FFF2-40B4-BE49-F238E27FC236}">
                  <a16:creationId xmlns:a16="http://schemas.microsoft.com/office/drawing/2014/main" id="{00000000-0008-0000-0200-00003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1211580</xdr:colOff>
          <xdr:row>16</xdr:row>
          <xdr:rowOff>22860</xdr:rowOff>
        </xdr:from>
        <xdr:to>
          <xdr:col>3</xdr:col>
          <xdr:colOff>2400300</xdr:colOff>
          <xdr:row>16</xdr:row>
          <xdr:rowOff>259080</xdr:rowOff>
        </xdr:to>
        <xdr:sp macro="" textlink="">
          <xdr:nvSpPr>
            <xdr:cNvPr id="208949" name="Option Button 286" hidden="1">
              <a:extLst>
                <a:ext uri="{63B3BB69-23CF-44E3-9099-C40C66FF867C}">
                  <a14:compatExt spid="_x0000_s208949"/>
                </a:ext>
                <a:ext uri="{FF2B5EF4-FFF2-40B4-BE49-F238E27FC236}">
                  <a16:creationId xmlns:a16="http://schemas.microsoft.com/office/drawing/2014/main" id="{00000000-0008-0000-0200-00003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281940</xdr:rowOff>
        </xdr:to>
        <xdr:sp macro="" textlink="">
          <xdr:nvSpPr>
            <xdr:cNvPr id="208950" name="Group Box 290" hidden="1">
              <a:extLst>
                <a:ext uri="{63B3BB69-23CF-44E3-9099-C40C66FF867C}">
                  <a14:compatExt spid="_x0000_s208950"/>
                </a:ext>
                <a:ext uri="{FF2B5EF4-FFF2-40B4-BE49-F238E27FC236}">
                  <a16:creationId xmlns:a16="http://schemas.microsoft.com/office/drawing/2014/main" id="{00000000-0008-0000-0200-00003630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281940</xdr:rowOff>
        </xdr:to>
        <xdr:sp macro="" textlink="">
          <xdr:nvSpPr>
            <xdr:cNvPr id="208951" name="Group Box 296" hidden="1">
              <a:extLst>
                <a:ext uri="{63B3BB69-23CF-44E3-9099-C40C66FF867C}">
                  <a14:compatExt spid="_x0000_s208951"/>
                </a:ext>
                <a:ext uri="{FF2B5EF4-FFF2-40B4-BE49-F238E27FC236}">
                  <a16:creationId xmlns:a16="http://schemas.microsoft.com/office/drawing/2014/main" id="{00000000-0008-0000-0200-00003730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281940</xdr:rowOff>
        </xdr:to>
        <xdr:sp macro="" textlink="">
          <xdr:nvSpPr>
            <xdr:cNvPr id="208952" name="Group Box 302" hidden="1">
              <a:extLst>
                <a:ext uri="{63B3BB69-23CF-44E3-9099-C40C66FF867C}">
                  <a14:compatExt spid="_x0000_s208952"/>
                </a:ext>
                <a:ext uri="{FF2B5EF4-FFF2-40B4-BE49-F238E27FC236}">
                  <a16:creationId xmlns:a16="http://schemas.microsoft.com/office/drawing/2014/main" id="{00000000-0008-0000-0200-00003830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xdr:colOff>
          <xdr:row>293</xdr:row>
          <xdr:rowOff>0</xdr:rowOff>
        </xdr:from>
        <xdr:to>
          <xdr:col>3</xdr:col>
          <xdr:colOff>2689860</xdr:colOff>
          <xdr:row>318</xdr:row>
          <xdr:rowOff>289560</xdr:rowOff>
        </xdr:to>
        <xdr:sp macro="" textlink="">
          <xdr:nvSpPr>
            <xdr:cNvPr id="208953" name="Group Box 308" hidden="1">
              <a:extLst>
                <a:ext uri="{63B3BB69-23CF-44E3-9099-C40C66FF867C}">
                  <a14:compatExt spid="_x0000_s208953"/>
                </a:ext>
                <a:ext uri="{FF2B5EF4-FFF2-40B4-BE49-F238E27FC236}">
                  <a16:creationId xmlns:a16="http://schemas.microsoft.com/office/drawing/2014/main" id="{00000000-0008-0000-0200-00003930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27432"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52</xdr:row>
          <xdr:rowOff>15240</xdr:rowOff>
        </xdr:from>
        <xdr:to>
          <xdr:col>3</xdr:col>
          <xdr:colOff>2758440</xdr:colOff>
          <xdr:row>52</xdr:row>
          <xdr:rowOff>251460</xdr:rowOff>
        </xdr:to>
        <xdr:sp macro="" textlink="">
          <xdr:nvSpPr>
            <xdr:cNvPr id="208954" name="チェック 164" hidden="1">
              <a:extLst>
                <a:ext uri="{63B3BB69-23CF-44E3-9099-C40C66FF867C}">
                  <a14:compatExt spid="_x0000_s208954"/>
                </a:ext>
                <a:ext uri="{FF2B5EF4-FFF2-40B4-BE49-F238E27FC236}">
                  <a16:creationId xmlns:a16="http://schemas.microsoft.com/office/drawing/2014/main" id="{00000000-0008-0000-0200-00003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71</xdr:row>
          <xdr:rowOff>15240</xdr:rowOff>
        </xdr:from>
        <xdr:to>
          <xdr:col>3</xdr:col>
          <xdr:colOff>2819400</xdr:colOff>
          <xdr:row>71</xdr:row>
          <xdr:rowOff>243840</xdr:rowOff>
        </xdr:to>
        <xdr:sp macro="" textlink="">
          <xdr:nvSpPr>
            <xdr:cNvPr id="208955" name="チェック 173" hidden="1">
              <a:extLst>
                <a:ext uri="{63B3BB69-23CF-44E3-9099-C40C66FF867C}">
                  <a14:compatExt spid="_x0000_s208955"/>
                </a:ext>
                <a:ext uri="{FF2B5EF4-FFF2-40B4-BE49-F238E27FC236}">
                  <a16:creationId xmlns:a16="http://schemas.microsoft.com/office/drawing/2014/main" id="{00000000-0008-0000-0200-00003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79</xdr:row>
          <xdr:rowOff>22860</xdr:rowOff>
        </xdr:from>
        <xdr:to>
          <xdr:col>2</xdr:col>
          <xdr:colOff>746760</xdr:colOff>
          <xdr:row>79</xdr:row>
          <xdr:rowOff>251460</xdr:rowOff>
        </xdr:to>
        <xdr:sp macro="" textlink="">
          <xdr:nvSpPr>
            <xdr:cNvPr id="208956" name="チェック 174" hidden="1">
              <a:extLst>
                <a:ext uri="{63B3BB69-23CF-44E3-9099-C40C66FF867C}">
                  <a14:compatExt spid="_x0000_s208956"/>
                </a:ext>
                <a:ext uri="{FF2B5EF4-FFF2-40B4-BE49-F238E27FC236}">
                  <a16:creationId xmlns:a16="http://schemas.microsoft.com/office/drawing/2014/main" id="{00000000-0008-0000-0200-00003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79</xdr:row>
          <xdr:rowOff>22860</xdr:rowOff>
        </xdr:from>
        <xdr:to>
          <xdr:col>3</xdr:col>
          <xdr:colOff>822960</xdr:colOff>
          <xdr:row>79</xdr:row>
          <xdr:rowOff>251460</xdr:rowOff>
        </xdr:to>
        <xdr:sp macro="" textlink="">
          <xdr:nvSpPr>
            <xdr:cNvPr id="208957" name="チェック 175" hidden="1">
              <a:extLst>
                <a:ext uri="{63B3BB69-23CF-44E3-9099-C40C66FF867C}">
                  <a14:compatExt spid="_x0000_s208957"/>
                </a:ext>
                <a:ext uri="{FF2B5EF4-FFF2-40B4-BE49-F238E27FC236}">
                  <a16:creationId xmlns:a16="http://schemas.microsoft.com/office/drawing/2014/main" id="{00000000-0008-0000-0200-00003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181</xdr:row>
          <xdr:rowOff>30480</xdr:rowOff>
        </xdr:from>
        <xdr:to>
          <xdr:col>3</xdr:col>
          <xdr:colOff>2857500</xdr:colOff>
          <xdr:row>182</xdr:row>
          <xdr:rowOff>22860</xdr:rowOff>
        </xdr:to>
        <xdr:sp macro="" textlink="">
          <xdr:nvSpPr>
            <xdr:cNvPr id="208958" name="Check Box 350" hidden="1">
              <a:extLst>
                <a:ext uri="{63B3BB69-23CF-44E3-9099-C40C66FF867C}">
                  <a14:compatExt spid="_x0000_s208958"/>
                </a:ext>
                <a:ext uri="{FF2B5EF4-FFF2-40B4-BE49-F238E27FC236}">
                  <a16:creationId xmlns:a16="http://schemas.microsoft.com/office/drawing/2014/main" id="{00000000-0008-0000-0200-00003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66</xdr:row>
          <xdr:rowOff>15240</xdr:rowOff>
        </xdr:from>
        <xdr:to>
          <xdr:col>2</xdr:col>
          <xdr:colOff>876300</xdr:colOff>
          <xdr:row>66</xdr:row>
          <xdr:rowOff>251460</xdr:rowOff>
        </xdr:to>
        <xdr:sp macro="" textlink="">
          <xdr:nvSpPr>
            <xdr:cNvPr id="208959" name="チェック 177" hidden="1">
              <a:extLst>
                <a:ext uri="{63B3BB69-23CF-44E3-9099-C40C66FF867C}">
                  <a14:compatExt spid="_x0000_s208959"/>
                </a:ext>
                <a:ext uri="{FF2B5EF4-FFF2-40B4-BE49-F238E27FC236}">
                  <a16:creationId xmlns:a16="http://schemas.microsoft.com/office/drawing/2014/main" id="{00000000-0008-0000-0200-00003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66</xdr:row>
          <xdr:rowOff>7620</xdr:rowOff>
        </xdr:from>
        <xdr:to>
          <xdr:col>3</xdr:col>
          <xdr:colOff>1181100</xdr:colOff>
          <xdr:row>66</xdr:row>
          <xdr:rowOff>251460</xdr:rowOff>
        </xdr:to>
        <xdr:sp macro="" textlink="">
          <xdr:nvSpPr>
            <xdr:cNvPr id="208960" name="チェック 178" hidden="1">
              <a:extLst>
                <a:ext uri="{63B3BB69-23CF-44E3-9099-C40C66FF867C}">
                  <a14:compatExt spid="_x0000_s208960"/>
                </a:ext>
                <a:ext uri="{FF2B5EF4-FFF2-40B4-BE49-F238E27FC236}">
                  <a16:creationId xmlns:a16="http://schemas.microsoft.com/office/drawing/2014/main" id="{00000000-0008-0000-0200-00004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58</xdr:row>
          <xdr:rowOff>15240</xdr:rowOff>
        </xdr:from>
        <xdr:to>
          <xdr:col>3</xdr:col>
          <xdr:colOff>876300</xdr:colOff>
          <xdr:row>59</xdr:row>
          <xdr:rowOff>0</xdr:rowOff>
        </xdr:to>
        <xdr:sp macro="" textlink="">
          <xdr:nvSpPr>
            <xdr:cNvPr id="208961" name="チェック 182" hidden="1">
              <a:extLst>
                <a:ext uri="{63B3BB69-23CF-44E3-9099-C40C66FF867C}">
                  <a14:compatExt spid="_x0000_s208961"/>
                </a:ext>
                <a:ext uri="{FF2B5EF4-FFF2-40B4-BE49-F238E27FC236}">
                  <a16:creationId xmlns:a16="http://schemas.microsoft.com/office/drawing/2014/main" id="{00000000-0008-0000-0200-00004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1485900</xdr:colOff>
          <xdr:row>58</xdr:row>
          <xdr:rowOff>15240</xdr:rowOff>
        </xdr:from>
        <xdr:to>
          <xdr:col>3</xdr:col>
          <xdr:colOff>2156460</xdr:colOff>
          <xdr:row>59</xdr:row>
          <xdr:rowOff>7620</xdr:rowOff>
        </xdr:to>
        <xdr:sp macro="" textlink="">
          <xdr:nvSpPr>
            <xdr:cNvPr id="208962" name="チェック 183" hidden="1">
              <a:extLst>
                <a:ext uri="{63B3BB69-23CF-44E3-9099-C40C66FF867C}">
                  <a14:compatExt spid="_x0000_s208962"/>
                </a:ext>
                <a:ext uri="{FF2B5EF4-FFF2-40B4-BE49-F238E27FC236}">
                  <a16:creationId xmlns:a16="http://schemas.microsoft.com/office/drawing/2014/main" id="{00000000-0008-0000-0200-00004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58</xdr:row>
          <xdr:rowOff>15240</xdr:rowOff>
        </xdr:from>
        <xdr:to>
          <xdr:col>4</xdr:col>
          <xdr:colOff>60960</xdr:colOff>
          <xdr:row>59</xdr:row>
          <xdr:rowOff>0</xdr:rowOff>
        </xdr:to>
        <xdr:sp macro="" textlink="">
          <xdr:nvSpPr>
            <xdr:cNvPr id="208963" name="チェック 184" hidden="1">
              <a:extLst>
                <a:ext uri="{63B3BB69-23CF-44E3-9099-C40C66FF867C}">
                  <a14:compatExt spid="_x0000_s208963"/>
                </a:ext>
                <a:ext uri="{FF2B5EF4-FFF2-40B4-BE49-F238E27FC236}">
                  <a16:creationId xmlns:a16="http://schemas.microsoft.com/office/drawing/2014/main" id="{00000000-0008-0000-0200-00004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276</xdr:row>
          <xdr:rowOff>220980</xdr:rowOff>
        </xdr:from>
        <xdr:to>
          <xdr:col>2</xdr:col>
          <xdr:colOff>1851660</xdr:colOff>
          <xdr:row>277</xdr:row>
          <xdr:rowOff>220980</xdr:rowOff>
        </xdr:to>
        <xdr:sp macro="" textlink="">
          <xdr:nvSpPr>
            <xdr:cNvPr id="208964" name="チェック 187" hidden="1">
              <a:extLst>
                <a:ext uri="{63B3BB69-23CF-44E3-9099-C40C66FF867C}">
                  <a14:compatExt spid="_x0000_s208964"/>
                </a:ext>
                <a:ext uri="{FF2B5EF4-FFF2-40B4-BE49-F238E27FC236}">
                  <a16:creationId xmlns:a16="http://schemas.microsoft.com/office/drawing/2014/main" id="{00000000-0008-0000-0200-00004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2004060</xdr:rowOff>
        </xdr:from>
        <xdr:to>
          <xdr:col>3</xdr:col>
          <xdr:colOff>3870960</xdr:colOff>
          <xdr:row>43</xdr:row>
          <xdr:rowOff>2468880</xdr:rowOff>
        </xdr:to>
        <xdr:sp macro="" textlink="">
          <xdr:nvSpPr>
            <xdr:cNvPr id="208965" name="Check2-5" hidden="1">
              <a:extLst>
                <a:ext uri="{63B3BB69-23CF-44E3-9099-C40C66FF867C}">
                  <a14:compatExt spid="_x0000_s208965"/>
                </a:ext>
                <a:ext uri="{FF2B5EF4-FFF2-40B4-BE49-F238E27FC236}">
                  <a16:creationId xmlns:a16="http://schemas.microsoft.com/office/drawing/2014/main" id="{00000000-0008-0000-0200-00004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低空等である等の理由でロードの継ぎ足しが発生するが、ロードの継ぎ足し本数をカウントする等により、深度を自動記録するシステムが調達できなかったため。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58</xdr:row>
          <xdr:rowOff>15240</xdr:rowOff>
        </xdr:from>
        <xdr:to>
          <xdr:col>2</xdr:col>
          <xdr:colOff>899160</xdr:colOff>
          <xdr:row>59</xdr:row>
          <xdr:rowOff>0</xdr:rowOff>
        </xdr:to>
        <xdr:sp macro="" textlink="">
          <xdr:nvSpPr>
            <xdr:cNvPr id="208966" name="チェック 250" hidden="1">
              <a:extLst>
                <a:ext uri="{63B3BB69-23CF-44E3-9099-C40C66FF867C}">
                  <a14:compatExt spid="_x0000_s208966"/>
                </a:ext>
                <a:ext uri="{FF2B5EF4-FFF2-40B4-BE49-F238E27FC236}">
                  <a16:creationId xmlns:a16="http://schemas.microsoft.com/office/drawing/2014/main" id="{00000000-0008-0000-0200-00004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63</xdr:row>
          <xdr:rowOff>99060</xdr:rowOff>
        </xdr:from>
        <xdr:to>
          <xdr:col>2</xdr:col>
          <xdr:colOff>876300</xdr:colOff>
          <xdr:row>63</xdr:row>
          <xdr:rowOff>342900</xdr:rowOff>
        </xdr:to>
        <xdr:sp macro="" textlink="">
          <xdr:nvSpPr>
            <xdr:cNvPr id="208967" name="チェック 253" hidden="1">
              <a:extLst>
                <a:ext uri="{63B3BB69-23CF-44E3-9099-C40C66FF867C}">
                  <a14:compatExt spid="_x0000_s208967"/>
                </a:ext>
                <a:ext uri="{FF2B5EF4-FFF2-40B4-BE49-F238E27FC236}">
                  <a16:creationId xmlns:a16="http://schemas.microsoft.com/office/drawing/2014/main" id="{00000000-0008-0000-0200-00004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68</xdr:row>
          <xdr:rowOff>22860</xdr:rowOff>
        </xdr:from>
        <xdr:to>
          <xdr:col>2</xdr:col>
          <xdr:colOff>876300</xdr:colOff>
          <xdr:row>69</xdr:row>
          <xdr:rowOff>7620</xdr:rowOff>
        </xdr:to>
        <xdr:sp macro="" textlink="">
          <xdr:nvSpPr>
            <xdr:cNvPr id="208968" name="チェック 255" hidden="1">
              <a:extLst>
                <a:ext uri="{63B3BB69-23CF-44E3-9099-C40C66FF867C}">
                  <a14:compatExt spid="_x0000_s208968"/>
                </a:ext>
                <a:ext uri="{FF2B5EF4-FFF2-40B4-BE49-F238E27FC236}">
                  <a16:creationId xmlns:a16="http://schemas.microsoft.com/office/drawing/2014/main" id="{00000000-0008-0000-0200-00004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78</xdr:row>
          <xdr:rowOff>0</xdr:rowOff>
        </xdr:from>
        <xdr:to>
          <xdr:col>2</xdr:col>
          <xdr:colOff>876300</xdr:colOff>
          <xdr:row>78</xdr:row>
          <xdr:rowOff>251460</xdr:rowOff>
        </xdr:to>
        <xdr:sp macro="" textlink="">
          <xdr:nvSpPr>
            <xdr:cNvPr id="208969" name="チェック 256" hidden="1">
              <a:extLst>
                <a:ext uri="{63B3BB69-23CF-44E3-9099-C40C66FF867C}">
                  <a14:compatExt spid="_x0000_s208969"/>
                </a:ext>
                <a:ext uri="{FF2B5EF4-FFF2-40B4-BE49-F238E27FC236}">
                  <a16:creationId xmlns:a16="http://schemas.microsoft.com/office/drawing/2014/main" id="{00000000-0008-0000-0200-00004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81</xdr:row>
          <xdr:rowOff>15240</xdr:rowOff>
        </xdr:from>
        <xdr:to>
          <xdr:col>2</xdr:col>
          <xdr:colOff>876300</xdr:colOff>
          <xdr:row>82</xdr:row>
          <xdr:rowOff>0</xdr:rowOff>
        </xdr:to>
        <xdr:sp macro="" textlink="">
          <xdr:nvSpPr>
            <xdr:cNvPr id="208970" name="チェック 258" hidden="1">
              <a:extLst>
                <a:ext uri="{63B3BB69-23CF-44E3-9099-C40C66FF867C}">
                  <a14:compatExt spid="_x0000_s208970"/>
                </a:ext>
                <a:ext uri="{FF2B5EF4-FFF2-40B4-BE49-F238E27FC236}">
                  <a16:creationId xmlns:a16="http://schemas.microsoft.com/office/drawing/2014/main" id="{00000000-0008-0000-0200-00004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91</xdr:row>
          <xdr:rowOff>0</xdr:rowOff>
        </xdr:from>
        <xdr:to>
          <xdr:col>2</xdr:col>
          <xdr:colOff>876300</xdr:colOff>
          <xdr:row>92</xdr:row>
          <xdr:rowOff>22860</xdr:rowOff>
        </xdr:to>
        <xdr:sp macro="" textlink="">
          <xdr:nvSpPr>
            <xdr:cNvPr id="208971" name="チェック 260" hidden="1">
              <a:extLst>
                <a:ext uri="{63B3BB69-23CF-44E3-9099-C40C66FF867C}">
                  <a14:compatExt spid="_x0000_s208971"/>
                </a:ext>
                <a:ext uri="{FF2B5EF4-FFF2-40B4-BE49-F238E27FC236}">
                  <a16:creationId xmlns:a16="http://schemas.microsoft.com/office/drawing/2014/main" id="{00000000-0008-0000-0200-00004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91</xdr:row>
          <xdr:rowOff>0</xdr:rowOff>
        </xdr:from>
        <xdr:to>
          <xdr:col>4</xdr:col>
          <xdr:colOff>137160</xdr:colOff>
          <xdr:row>92</xdr:row>
          <xdr:rowOff>7620</xdr:rowOff>
        </xdr:to>
        <xdr:sp macro="" textlink="">
          <xdr:nvSpPr>
            <xdr:cNvPr id="208972" name="チェック 261" hidden="1">
              <a:extLst>
                <a:ext uri="{63B3BB69-23CF-44E3-9099-C40C66FF867C}">
                  <a14:compatExt spid="_x0000_s208972"/>
                </a:ext>
                <a:ext uri="{FF2B5EF4-FFF2-40B4-BE49-F238E27FC236}">
                  <a16:creationId xmlns:a16="http://schemas.microsoft.com/office/drawing/2014/main" id="{00000000-0008-0000-0200-00004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183</xdr:row>
          <xdr:rowOff>0</xdr:rowOff>
        </xdr:from>
        <xdr:to>
          <xdr:col>2</xdr:col>
          <xdr:colOff>876300</xdr:colOff>
          <xdr:row>184</xdr:row>
          <xdr:rowOff>30480</xdr:rowOff>
        </xdr:to>
        <xdr:sp macro="" textlink="">
          <xdr:nvSpPr>
            <xdr:cNvPr id="208973" name="チェック 285" hidden="1">
              <a:extLst>
                <a:ext uri="{63B3BB69-23CF-44E3-9099-C40C66FF867C}">
                  <a14:compatExt spid="_x0000_s208973"/>
                </a:ext>
                <a:ext uri="{FF2B5EF4-FFF2-40B4-BE49-F238E27FC236}">
                  <a16:creationId xmlns:a16="http://schemas.microsoft.com/office/drawing/2014/main" id="{00000000-0008-0000-0200-00004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188</xdr:row>
          <xdr:rowOff>0</xdr:rowOff>
        </xdr:from>
        <xdr:to>
          <xdr:col>2</xdr:col>
          <xdr:colOff>876300</xdr:colOff>
          <xdr:row>189</xdr:row>
          <xdr:rowOff>22860</xdr:rowOff>
        </xdr:to>
        <xdr:sp macro="" textlink="">
          <xdr:nvSpPr>
            <xdr:cNvPr id="208974" name="チェック 287" hidden="1">
              <a:extLst>
                <a:ext uri="{63B3BB69-23CF-44E3-9099-C40C66FF867C}">
                  <a14:compatExt spid="_x0000_s208974"/>
                </a:ext>
                <a:ext uri="{FF2B5EF4-FFF2-40B4-BE49-F238E27FC236}">
                  <a16:creationId xmlns:a16="http://schemas.microsoft.com/office/drawing/2014/main" id="{00000000-0008-0000-0200-00004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189</xdr:row>
          <xdr:rowOff>15240</xdr:rowOff>
        </xdr:from>
        <xdr:to>
          <xdr:col>2</xdr:col>
          <xdr:colOff>876300</xdr:colOff>
          <xdr:row>189</xdr:row>
          <xdr:rowOff>251460</xdr:rowOff>
        </xdr:to>
        <xdr:sp macro="" textlink="">
          <xdr:nvSpPr>
            <xdr:cNvPr id="208975" name="チェック 288" hidden="1">
              <a:extLst>
                <a:ext uri="{63B3BB69-23CF-44E3-9099-C40C66FF867C}">
                  <a14:compatExt spid="_x0000_s208975"/>
                </a:ext>
                <a:ext uri="{FF2B5EF4-FFF2-40B4-BE49-F238E27FC236}">
                  <a16:creationId xmlns:a16="http://schemas.microsoft.com/office/drawing/2014/main" id="{00000000-0008-0000-0200-00004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189</xdr:row>
          <xdr:rowOff>7620</xdr:rowOff>
        </xdr:from>
        <xdr:to>
          <xdr:col>3</xdr:col>
          <xdr:colOff>1181100</xdr:colOff>
          <xdr:row>189</xdr:row>
          <xdr:rowOff>251460</xdr:rowOff>
        </xdr:to>
        <xdr:sp macro="" textlink="">
          <xdr:nvSpPr>
            <xdr:cNvPr id="208976" name="チェック 289" hidden="1">
              <a:extLst>
                <a:ext uri="{63B3BB69-23CF-44E3-9099-C40C66FF867C}">
                  <a14:compatExt spid="_x0000_s208976"/>
                </a:ext>
                <a:ext uri="{FF2B5EF4-FFF2-40B4-BE49-F238E27FC236}">
                  <a16:creationId xmlns:a16="http://schemas.microsoft.com/office/drawing/2014/main" id="{00000000-0008-0000-0200-00005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xdr:twoCellAnchor>
    <xdr:from>
      <xdr:col>2</xdr:col>
      <xdr:colOff>171450</xdr:colOff>
      <xdr:row>271</xdr:row>
      <xdr:rowOff>142240</xdr:rowOff>
    </xdr:from>
    <xdr:to>
      <xdr:col>3</xdr:col>
      <xdr:colOff>3362960</xdr:colOff>
      <xdr:row>271</xdr:row>
      <xdr:rowOff>3179445</xdr:rowOff>
    </xdr:to>
    <xdr:graphicFrame macro="">
      <xdr:nvGraphicFramePr>
        <xdr:cNvPr id="2" name="グラフ 232">
          <a:extLst>
            <a:ext uri="{FF2B5EF4-FFF2-40B4-BE49-F238E27FC236}">
              <a16:creationId xmlns:a16="http://schemas.microsoft.com/office/drawing/2014/main" id="{8F8229CA-4D3B-47E7-AAA8-FC812A8A9B3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30480</xdr:colOff>
          <xdr:row>182</xdr:row>
          <xdr:rowOff>0</xdr:rowOff>
        </xdr:from>
        <xdr:to>
          <xdr:col>2</xdr:col>
          <xdr:colOff>708660</xdr:colOff>
          <xdr:row>182</xdr:row>
          <xdr:rowOff>251460</xdr:rowOff>
        </xdr:to>
        <xdr:sp macro="" textlink="">
          <xdr:nvSpPr>
            <xdr:cNvPr id="208977" name="チェック 536" hidden="1">
              <a:extLst>
                <a:ext uri="{63B3BB69-23CF-44E3-9099-C40C66FF867C}">
                  <a14:compatExt spid="_x0000_s208977"/>
                </a:ext>
                <a:ext uri="{FF2B5EF4-FFF2-40B4-BE49-F238E27FC236}">
                  <a16:creationId xmlns:a16="http://schemas.microsoft.com/office/drawing/2014/main" id="{00000000-0008-0000-0200-00005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182</xdr:row>
          <xdr:rowOff>15240</xdr:rowOff>
        </xdr:from>
        <xdr:to>
          <xdr:col>3</xdr:col>
          <xdr:colOff>1584960</xdr:colOff>
          <xdr:row>182</xdr:row>
          <xdr:rowOff>251460</xdr:rowOff>
        </xdr:to>
        <xdr:sp macro="" textlink="">
          <xdr:nvSpPr>
            <xdr:cNvPr id="208978" name="チェック 537" hidden="1">
              <a:extLst>
                <a:ext uri="{63B3BB69-23CF-44E3-9099-C40C66FF867C}">
                  <a14:compatExt spid="_x0000_s208978"/>
                </a:ext>
                <a:ext uri="{FF2B5EF4-FFF2-40B4-BE49-F238E27FC236}">
                  <a16:creationId xmlns:a16="http://schemas.microsoft.com/office/drawing/2014/main" id="{00000000-0008-0000-0200-00005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96</xdr:row>
          <xdr:rowOff>30480</xdr:rowOff>
        </xdr:from>
        <xdr:to>
          <xdr:col>2</xdr:col>
          <xdr:colOff>1485900</xdr:colOff>
          <xdr:row>96</xdr:row>
          <xdr:rowOff>304800</xdr:rowOff>
        </xdr:to>
        <xdr:sp macro="" textlink="">
          <xdr:nvSpPr>
            <xdr:cNvPr id="208979" name="チェック 541" hidden="1">
              <a:extLst>
                <a:ext uri="{63B3BB69-23CF-44E3-9099-C40C66FF867C}">
                  <a14:compatExt spid="_x0000_s208979"/>
                </a:ext>
                <a:ext uri="{FF2B5EF4-FFF2-40B4-BE49-F238E27FC236}">
                  <a16:creationId xmlns:a16="http://schemas.microsoft.com/office/drawing/2014/main" id="{00000000-0008-0000-0200-00005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96</xdr:row>
          <xdr:rowOff>30480</xdr:rowOff>
        </xdr:from>
        <xdr:to>
          <xdr:col>3</xdr:col>
          <xdr:colOff>853440</xdr:colOff>
          <xdr:row>96</xdr:row>
          <xdr:rowOff>304800</xdr:rowOff>
        </xdr:to>
        <xdr:sp macro="" textlink="">
          <xdr:nvSpPr>
            <xdr:cNvPr id="208980" name="チェック 543" hidden="1">
              <a:extLst>
                <a:ext uri="{63B3BB69-23CF-44E3-9099-C40C66FF867C}">
                  <a14:compatExt spid="_x0000_s208980"/>
                </a:ext>
                <a:ext uri="{FF2B5EF4-FFF2-40B4-BE49-F238E27FC236}">
                  <a16:creationId xmlns:a16="http://schemas.microsoft.com/office/drawing/2014/main" id="{00000000-0008-0000-0200-00005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2400300</xdr:rowOff>
        </xdr:from>
        <xdr:to>
          <xdr:col>3</xdr:col>
          <xdr:colOff>2689860</xdr:colOff>
          <xdr:row>43</xdr:row>
          <xdr:rowOff>2644140</xdr:rowOff>
        </xdr:to>
        <xdr:sp macro="" textlink="">
          <xdr:nvSpPr>
            <xdr:cNvPr id="208981" name="チェック 553" hidden="1">
              <a:extLst>
                <a:ext uri="{63B3BB69-23CF-44E3-9099-C40C66FF867C}">
                  <a14:compatExt spid="_x0000_s208981"/>
                </a:ext>
                <a:ext uri="{FF2B5EF4-FFF2-40B4-BE49-F238E27FC236}">
                  <a16:creationId xmlns:a16="http://schemas.microsoft.com/office/drawing/2014/main" id="{00000000-0008-0000-0200-00005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ＧＮＳＳの受信状態が悪い現場であったため、使用を断念。</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2613660</xdr:rowOff>
        </xdr:from>
        <xdr:to>
          <xdr:col>3</xdr:col>
          <xdr:colOff>2689860</xdr:colOff>
          <xdr:row>43</xdr:row>
          <xdr:rowOff>2849880</xdr:rowOff>
        </xdr:to>
        <xdr:sp macro="" textlink="">
          <xdr:nvSpPr>
            <xdr:cNvPr id="208982" name="チェック 554" hidden="1">
              <a:extLst>
                <a:ext uri="{63B3BB69-23CF-44E3-9099-C40C66FF867C}">
                  <a14:compatExt spid="_x0000_s208982"/>
                </a:ext>
                <a:ext uri="{FF2B5EF4-FFF2-40B4-BE49-F238E27FC236}">
                  <a16:creationId xmlns:a16="http://schemas.microsoft.com/office/drawing/2014/main" id="{00000000-0008-0000-0200-00005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発注者より、従来管理手法の適用を求められたため。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88</xdr:row>
          <xdr:rowOff>0</xdr:rowOff>
        </xdr:from>
        <xdr:to>
          <xdr:col>2</xdr:col>
          <xdr:colOff>876300</xdr:colOff>
          <xdr:row>89</xdr:row>
          <xdr:rowOff>22860</xdr:rowOff>
        </xdr:to>
        <xdr:sp macro="" textlink="">
          <xdr:nvSpPr>
            <xdr:cNvPr id="208983" name="チェック 560" hidden="1">
              <a:extLst>
                <a:ext uri="{63B3BB69-23CF-44E3-9099-C40C66FF867C}">
                  <a14:compatExt spid="_x0000_s208983"/>
                </a:ext>
                <a:ext uri="{FF2B5EF4-FFF2-40B4-BE49-F238E27FC236}">
                  <a16:creationId xmlns:a16="http://schemas.microsoft.com/office/drawing/2014/main" id="{00000000-0008-0000-0200-00005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100</xdr:row>
          <xdr:rowOff>0</xdr:rowOff>
        </xdr:from>
        <xdr:to>
          <xdr:col>2</xdr:col>
          <xdr:colOff>876300</xdr:colOff>
          <xdr:row>101</xdr:row>
          <xdr:rowOff>22860</xdr:rowOff>
        </xdr:to>
        <xdr:sp macro="" textlink="">
          <xdr:nvSpPr>
            <xdr:cNvPr id="208984" name="チェック 579" hidden="1">
              <a:extLst>
                <a:ext uri="{63B3BB69-23CF-44E3-9099-C40C66FF867C}">
                  <a14:compatExt spid="_x0000_s208984"/>
                </a:ext>
                <a:ext uri="{FF2B5EF4-FFF2-40B4-BE49-F238E27FC236}">
                  <a16:creationId xmlns:a16="http://schemas.microsoft.com/office/drawing/2014/main" id="{00000000-0008-0000-0200-00005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100</xdr:row>
          <xdr:rowOff>0</xdr:rowOff>
        </xdr:from>
        <xdr:to>
          <xdr:col>4</xdr:col>
          <xdr:colOff>137160</xdr:colOff>
          <xdr:row>101</xdr:row>
          <xdr:rowOff>7620</xdr:rowOff>
        </xdr:to>
        <xdr:sp macro="" textlink="">
          <xdr:nvSpPr>
            <xdr:cNvPr id="208985" name="チェック 580" hidden="1">
              <a:extLst>
                <a:ext uri="{63B3BB69-23CF-44E3-9099-C40C66FF867C}">
                  <a14:compatExt spid="_x0000_s208985"/>
                </a:ext>
                <a:ext uri="{FF2B5EF4-FFF2-40B4-BE49-F238E27FC236}">
                  <a16:creationId xmlns:a16="http://schemas.microsoft.com/office/drawing/2014/main" id="{00000000-0008-0000-0200-00005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110</xdr:row>
          <xdr:rowOff>22860</xdr:rowOff>
        </xdr:from>
        <xdr:to>
          <xdr:col>2</xdr:col>
          <xdr:colOff>876300</xdr:colOff>
          <xdr:row>110</xdr:row>
          <xdr:rowOff>304800</xdr:rowOff>
        </xdr:to>
        <xdr:sp macro="" textlink="">
          <xdr:nvSpPr>
            <xdr:cNvPr id="208986" name="チェック 581" hidden="1">
              <a:extLst>
                <a:ext uri="{63B3BB69-23CF-44E3-9099-C40C66FF867C}">
                  <a14:compatExt spid="_x0000_s208986"/>
                </a:ext>
                <a:ext uri="{FF2B5EF4-FFF2-40B4-BE49-F238E27FC236}">
                  <a16:creationId xmlns:a16="http://schemas.microsoft.com/office/drawing/2014/main" id="{00000000-0008-0000-0200-00005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110</xdr:row>
          <xdr:rowOff>22860</xdr:rowOff>
        </xdr:from>
        <xdr:to>
          <xdr:col>3</xdr:col>
          <xdr:colOff>830580</xdr:colOff>
          <xdr:row>110</xdr:row>
          <xdr:rowOff>304800</xdr:rowOff>
        </xdr:to>
        <xdr:sp macro="" textlink="">
          <xdr:nvSpPr>
            <xdr:cNvPr id="208987" name="チェック 582" hidden="1">
              <a:extLst>
                <a:ext uri="{63B3BB69-23CF-44E3-9099-C40C66FF867C}">
                  <a14:compatExt spid="_x0000_s208987"/>
                </a:ext>
                <a:ext uri="{FF2B5EF4-FFF2-40B4-BE49-F238E27FC236}">
                  <a16:creationId xmlns:a16="http://schemas.microsoft.com/office/drawing/2014/main" id="{00000000-0008-0000-0200-00005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107</xdr:row>
          <xdr:rowOff>0</xdr:rowOff>
        </xdr:from>
        <xdr:to>
          <xdr:col>2</xdr:col>
          <xdr:colOff>876300</xdr:colOff>
          <xdr:row>108</xdr:row>
          <xdr:rowOff>22860</xdr:rowOff>
        </xdr:to>
        <xdr:sp macro="" textlink="">
          <xdr:nvSpPr>
            <xdr:cNvPr id="208988" name="チェック 584" hidden="1">
              <a:extLst>
                <a:ext uri="{63B3BB69-23CF-44E3-9099-C40C66FF867C}">
                  <a14:compatExt spid="_x0000_s208988"/>
                </a:ext>
                <a:ext uri="{FF2B5EF4-FFF2-40B4-BE49-F238E27FC236}">
                  <a16:creationId xmlns:a16="http://schemas.microsoft.com/office/drawing/2014/main" id="{00000000-0008-0000-0200-00005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107</xdr:row>
          <xdr:rowOff>7620</xdr:rowOff>
        </xdr:from>
        <xdr:to>
          <xdr:col>4</xdr:col>
          <xdr:colOff>137160</xdr:colOff>
          <xdr:row>108</xdr:row>
          <xdr:rowOff>22860</xdr:rowOff>
        </xdr:to>
        <xdr:sp macro="" textlink="">
          <xdr:nvSpPr>
            <xdr:cNvPr id="208989" name="チェック 585" hidden="1">
              <a:extLst>
                <a:ext uri="{63B3BB69-23CF-44E3-9099-C40C66FF867C}">
                  <a14:compatExt spid="_x0000_s208989"/>
                </a:ext>
                <a:ext uri="{FF2B5EF4-FFF2-40B4-BE49-F238E27FC236}">
                  <a16:creationId xmlns:a16="http://schemas.microsoft.com/office/drawing/2014/main" id="{00000000-0008-0000-0200-00005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112</xdr:row>
          <xdr:rowOff>30480</xdr:rowOff>
        </xdr:from>
        <xdr:to>
          <xdr:col>2</xdr:col>
          <xdr:colOff>1485900</xdr:colOff>
          <xdr:row>112</xdr:row>
          <xdr:rowOff>304800</xdr:rowOff>
        </xdr:to>
        <xdr:sp macro="" textlink="">
          <xdr:nvSpPr>
            <xdr:cNvPr id="208990" name="チェック 586" hidden="1">
              <a:extLst>
                <a:ext uri="{63B3BB69-23CF-44E3-9099-C40C66FF867C}">
                  <a14:compatExt spid="_x0000_s208990"/>
                </a:ext>
                <a:ext uri="{FF2B5EF4-FFF2-40B4-BE49-F238E27FC236}">
                  <a16:creationId xmlns:a16="http://schemas.microsoft.com/office/drawing/2014/main" id="{00000000-0008-0000-0200-00005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112</xdr:row>
          <xdr:rowOff>22860</xdr:rowOff>
        </xdr:from>
        <xdr:to>
          <xdr:col>3</xdr:col>
          <xdr:colOff>853440</xdr:colOff>
          <xdr:row>112</xdr:row>
          <xdr:rowOff>289560</xdr:rowOff>
        </xdr:to>
        <xdr:sp macro="" textlink="">
          <xdr:nvSpPr>
            <xdr:cNvPr id="208991" name="チェック 587" hidden="1">
              <a:extLst>
                <a:ext uri="{63B3BB69-23CF-44E3-9099-C40C66FF867C}">
                  <a14:compatExt spid="_x0000_s208991"/>
                </a:ext>
                <a:ext uri="{FF2B5EF4-FFF2-40B4-BE49-F238E27FC236}">
                  <a16:creationId xmlns:a16="http://schemas.microsoft.com/office/drawing/2014/main" id="{00000000-0008-0000-0200-00005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104</xdr:row>
          <xdr:rowOff>0</xdr:rowOff>
        </xdr:from>
        <xdr:to>
          <xdr:col>2</xdr:col>
          <xdr:colOff>876300</xdr:colOff>
          <xdr:row>105</xdr:row>
          <xdr:rowOff>22860</xdr:rowOff>
        </xdr:to>
        <xdr:sp macro="" textlink="">
          <xdr:nvSpPr>
            <xdr:cNvPr id="208992" name="チェック 588" hidden="1">
              <a:extLst>
                <a:ext uri="{63B3BB69-23CF-44E3-9099-C40C66FF867C}">
                  <a14:compatExt spid="_x0000_s208992"/>
                </a:ext>
                <a:ext uri="{FF2B5EF4-FFF2-40B4-BE49-F238E27FC236}">
                  <a16:creationId xmlns:a16="http://schemas.microsoft.com/office/drawing/2014/main" id="{00000000-0008-0000-0200-00006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116</xdr:row>
          <xdr:rowOff>0</xdr:rowOff>
        </xdr:from>
        <xdr:to>
          <xdr:col>2</xdr:col>
          <xdr:colOff>876300</xdr:colOff>
          <xdr:row>117</xdr:row>
          <xdr:rowOff>22860</xdr:rowOff>
        </xdr:to>
        <xdr:sp macro="" textlink="">
          <xdr:nvSpPr>
            <xdr:cNvPr id="208993" name="チェック 590" hidden="1">
              <a:extLst>
                <a:ext uri="{63B3BB69-23CF-44E3-9099-C40C66FF867C}">
                  <a14:compatExt spid="_x0000_s208993"/>
                </a:ext>
                <a:ext uri="{FF2B5EF4-FFF2-40B4-BE49-F238E27FC236}">
                  <a16:creationId xmlns:a16="http://schemas.microsoft.com/office/drawing/2014/main" id="{00000000-0008-0000-0200-00006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116</xdr:row>
          <xdr:rowOff>0</xdr:rowOff>
        </xdr:from>
        <xdr:to>
          <xdr:col>4</xdr:col>
          <xdr:colOff>144780</xdr:colOff>
          <xdr:row>117</xdr:row>
          <xdr:rowOff>22860</xdr:rowOff>
        </xdr:to>
        <xdr:sp macro="" textlink="">
          <xdr:nvSpPr>
            <xdr:cNvPr id="208994" name="チェック 591" hidden="1">
              <a:extLst>
                <a:ext uri="{63B3BB69-23CF-44E3-9099-C40C66FF867C}">
                  <a14:compatExt spid="_x0000_s208994"/>
                </a:ext>
                <a:ext uri="{FF2B5EF4-FFF2-40B4-BE49-F238E27FC236}">
                  <a16:creationId xmlns:a16="http://schemas.microsoft.com/office/drawing/2014/main" id="{00000000-0008-0000-0200-00006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126</xdr:row>
          <xdr:rowOff>22860</xdr:rowOff>
        </xdr:from>
        <xdr:to>
          <xdr:col>2</xdr:col>
          <xdr:colOff>876300</xdr:colOff>
          <xdr:row>126</xdr:row>
          <xdr:rowOff>304800</xdr:rowOff>
        </xdr:to>
        <xdr:sp macro="" textlink="">
          <xdr:nvSpPr>
            <xdr:cNvPr id="208995" name="チェック 592" hidden="1">
              <a:extLst>
                <a:ext uri="{63B3BB69-23CF-44E3-9099-C40C66FF867C}">
                  <a14:compatExt spid="_x0000_s208995"/>
                </a:ext>
                <a:ext uri="{FF2B5EF4-FFF2-40B4-BE49-F238E27FC236}">
                  <a16:creationId xmlns:a16="http://schemas.microsoft.com/office/drawing/2014/main" id="{00000000-0008-0000-0200-00006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126</xdr:row>
          <xdr:rowOff>22860</xdr:rowOff>
        </xdr:from>
        <xdr:to>
          <xdr:col>3</xdr:col>
          <xdr:colOff>822960</xdr:colOff>
          <xdr:row>126</xdr:row>
          <xdr:rowOff>304800</xdr:rowOff>
        </xdr:to>
        <xdr:sp macro="" textlink="">
          <xdr:nvSpPr>
            <xdr:cNvPr id="208996" name="チェック 593" hidden="1">
              <a:extLst>
                <a:ext uri="{63B3BB69-23CF-44E3-9099-C40C66FF867C}">
                  <a14:compatExt spid="_x0000_s208996"/>
                </a:ext>
                <a:ext uri="{FF2B5EF4-FFF2-40B4-BE49-F238E27FC236}">
                  <a16:creationId xmlns:a16="http://schemas.microsoft.com/office/drawing/2014/main" id="{00000000-0008-0000-0200-00006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123</xdr:row>
          <xdr:rowOff>0</xdr:rowOff>
        </xdr:from>
        <xdr:to>
          <xdr:col>2</xdr:col>
          <xdr:colOff>876300</xdr:colOff>
          <xdr:row>124</xdr:row>
          <xdr:rowOff>22860</xdr:rowOff>
        </xdr:to>
        <xdr:sp macro="" textlink="">
          <xdr:nvSpPr>
            <xdr:cNvPr id="208997" name="チェック 595" hidden="1">
              <a:extLst>
                <a:ext uri="{63B3BB69-23CF-44E3-9099-C40C66FF867C}">
                  <a14:compatExt spid="_x0000_s208997"/>
                </a:ext>
                <a:ext uri="{FF2B5EF4-FFF2-40B4-BE49-F238E27FC236}">
                  <a16:creationId xmlns:a16="http://schemas.microsoft.com/office/drawing/2014/main" id="{00000000-0008-0000-0200-00006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123</xdr:row>
          <xdr:rowOff>0</xdr:rowOff>
        </xdr:from>
        <xdr:to>
          <xdr:col>4</xdr:col>
          <xdr:colOff>129540</xdr:colOff>
          <xdr:row>124</xdr:row>
          <xdr:rowOff>7620</xdr:rowOff>
        </xdr:to>
        <xdr:sp macro="" textlink="">
          <xdr:nvSpPr>
            <xdr:cNvPr id="208998" name="チェック 596" hidden="1">
              <a:extLst>
                <a:ext uri="{63B3BB69-23CF-44E3-9099-C40C66FF867C}">
                  <a14:compatExt spid="_x0000_s208998"/>
                </a:ext>
                <a:ext uri="{FF2B5EF4-FFF2-40B4-BE49-F238E27FC236}">
                  <a16:creationId xmlns:a16="http://schemas.microsoft.com/office/drawing/2014/main" id="{00000000-0008-0000-0200-00006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128</xdr:row>
          <xdr:rowOff>30480</xdr:rowOff>
        </xdr:from>
        <xdr:to>
          <xdr:col>2</xdr:col>
          <xdr:colOff>1485900</xdr:colOff>
          <xdr:row>128</xdr:row>
          <xdr:rowOff>289560</xdr:rowOff>
        </xdr:to>
        <xdr:sp macro="" textlink="">
          <xdr:nvSpPr>
            <xdr:cNvPr id="208999" name="チェック 597" hidden="1">
              <a:extLst>
                <a:ext uri="{63B3BB69-23CF-44E3-9099-C40C66FF867C}">
                  <a14:compatExt spid="_x0000_s208999"/>
                </a:ext>
                <a:ext uri="{FF2B5EF4-FFF2-40B4-BE49-F238E27FC236}">
                  <a16:creationId xmlns:a16="http://schemas.microsoft.com/office/drawing/2014/main" id="{00000000-0008-0000-0200-00006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128</xdr:row>
          <xdr:rowOff>22860</xdr:rowOff>
        </xdr:from>
        <xdr:to>
          <xdr:col>3</xdr:col>
          <xdr:colOff>838200</xdr:colOff>
          <xdr:row>128</xdr:row>
          <xdr:rowOff>304800</xdr:rowOff>
        </xdr:to>
        <xdr:sp macro="" textlink="">
          <xdr:nvSpPr>
            <xdr:cNvPr id="209000" name="チェック 598" hidden="1">
              <a:extLst>
                <a:ext uri="{63B3BB69-23CF-44E3-9099-C40C66FF867C}">
                  <a14:compatExt spid="_x0000_s209000"/>
                </a:ext>
                <a:ext uri="{FF2B5EF4-FFF2-40B4-BE49-F238E27FC236}">
                  <a16:creationId xmlns:a16="http://schemas.microsoft.com/office/drawing/2014/main" id="{00000000-0008-0000-0200-00006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120</xdr:row>
          <xdr:rowOff>0</xdr:rowOff>
        </xdr:from>
        <xdr:to>
          <xdr:col>2</xdr:col>
          <xdr:colOff>876300</xdr:colOff>
          <xdr:row>121</xdr:row>
          <xdr:rowOff>22860</xdr:rowOff>
        </xdr:to>
        <xdr:sp macro="" textlink="">
          <xdr:nvSpPr>
            <xdr:cNvPr id="209001" name="チェック 599" hidden="1">
              <a:extLst>
                <a:ext uri="{63B3BB69-23CF-44E3-9099-C40C66FF867C}">
                  <a14:compatExt spid="_x0000_s209001"/>
                </a:ext>
                <a:ext uri="{FF2B5EF4-FFF2-40B4-BE49-F238E27FC236}">
                  <a16:creationId xmlns:a16="http://schemas.microsoft.com/office/drawing/2014/main" id="{00000000-0008-0000-0200-00006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132</xdr:row>
          <xdr:rowOff>0</xdr:rowOff>
        </xdr:from>
        <xdr:to>
          <xdr:col>2</xdr:col>
          <xdr:colOff>876300</xdr:colOff>
          <xdr:row>133</xdr:row>
          <xdr:rowOff>22860</xdr:rowOff>
        </xdr:to>
        <xdr:sp macro="" textlink="">
          <xdr:nvSpPr>
            <xdr:cNvPr id="209002" name="チェック 601" hidden="1">
              <a:extLst>
                <a:ext uri="{63B3BB69-23CF-44E3-9099-C40C66FF867C}">
                  <a14:compatExt spid="_x0000_s209002"/>
                </a:ext>
                <a:ext uri="{FF2B5EF4-FFF2-40B4-BE49-F238E27FC236}">
                  <a16:creationId xmlns:a16="http://schemas.microsoft.com/office/drawing/2014/main" id="{00000000-0008-0000-0200-00006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132</xdr:row>
          <xdr:rowOff>0</xdr:rowOff>
        </xdr:from>
        <xdr:to>
          <xdr:col>4</xdr:col>
          <xdr:colOff>121920</xdr:colOff>
          <xdr:row>133</xdr:row>
          <xdr:rowOff>7620</xdr:rowOff>
        </xdr:to>
        <xdr:sp macro="" textlink="">
          <xdr:nvSpPr>
            <xdr:cNvPr id="209003" name="チェック 602" hidden="1">
              <a:extLst>
                <a:ext uri="{63B3BB69-23CF-44E3-9099-C40C66FF867C}">
                  <a14:compatExt spid="_x0000_s209003"/>
                </a:ext>
                <a:ext uri="{FF2B5EF4-FFF2-40B4-BE49-F238E27FC236}">
                  <a16:creationId xmlns:a16="http://schemas.microsoft.com/office/drawing/2014/main" id="{00000000-0008-0000-0200-00006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142</xdr:row>
          <xdr:rowOff>22860</xdr:rowOff>
        </xdr:from>
        <xdr:to>
          <xdr:col>2</xdr:col>
          <xdr:colOff>876300</xdr:colOff>
          <xdr:row>142</xdr:row>
          <xdr:rowOff>304800</xdr:rowOff>
        </xdr:to>
        <xdr:sp macro="" textlink="">
          <xdr:nvSpPr>
            <xdr:cNvPr id="209004" name="チェック 603" hidden="1">
              <a:extLst>
                <a:ext uri="{63B3BB69-23CF-44E3-9099-C40C66FF867C}">
                  <a14:compatExt spid="_x0000_s209004"/>
                </a:ext>
                <a:ext uri="{FF2B5EF4-FFF2-40B4-BE49-F238E27FC236}">
                  <a16:creationId xmlns:a16="http://schemas.microsoft.com/office/drawing/2014/main" id="{00000000-0008-0000-0200-00006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142</xdr:row>
          <xdr:rowOff>22860</xdr:rowOff>
        </xdr:from>
        <xdr:to>
          <xdr:col>3</xdr:col>
          <xdr:colOff>822960</xdr:colOff>
          <xdr:row>142</xdr:row>
          <xdr:rowOff>304800</xdr:rowOff>
        </xdr:to>
        <xdr:sp macro="" textlink="">
          <xdr:nvSpPr>
            <xdr:cNvPr id="209005" name="チェック 604" hidden="1">
              <a:extLst>
                <a:ext uri="{63B3BB69-23CF-44E3-9099-C40C66FF867C}">
                  <a14:compatExt spid="_x0000_s209005"/>
                </a:ext>
                <a:ext uri="{FF2B5EF4-FFF2-40B4-BE49-F238E27FC236}">
                  <a16:creationId xmlns:a16="http://schemas.microsoft.com/office/drawing/2014/main" id="{00000000-0008-0000-0200-00006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139</xdr:row>
          <xdr:rowOff>0</xdr:rowOff>
        </xdr:from>
        <xdr:to>
          <xdr:col>2</xdr:col>
          <xdr:colOff>876300</xdr:colOff>
          <xdr:row>140</xdr:row>
          <xdr:rowOff>22860</xdr:rowOff>
        </xdr:to>
        <xdr:sp macro="" textlink="">
          <xdr:nvSpPr>
            <xdr:cNvPr id="209006" name="チェック 606" hidden="1">
              <a:extLst>
                <a:ext uri="{63B3BB69-23CF-44E3-9099-C40C66FF867C}">
                  <a14:compatExt spid="_x0000_s209006"/>
                </a:ext>
                <a:ext uri="{FF2B5EF4-FFF2-40B4-BE49-F238E27FC236}">
                  <a16:creationId xmlns:a16="http://schemas.microsoft.com/office/drawing/2014/main" id="{00000000-0008-0000-0200-00006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139</xdr:row>
          <xdr:rowOff>0</xdr:rowOff>
        </xdr:from>
        <xdr:to>
          <xdr:col>4</xdr:col>
          <xdr:colOff>137160</xdr:colOff>
          <xdr:row>140</xdr:row>
          <xdr:rowOff>22860</xdr:rowOff>
        </xdr:to>
        <xdr:sp macro="" textlink="">
          <xdr:nvSpPr>
            <xdr:cNvPr id="209007" name="チェック 607" hidden="1">
              <a:extLst>
                <a:ext uri="{63B3BB69-23CF-44E3-9099-C40C66FF867C}">
                  <a14:compatExt spid="_x0000_s209007"/>
                </a:ext>
                <a:ext uri="{FF2B5EF4-FFF2-40B4-BE49-F238E27FC236}">
                  <a16:creationId xmlns:a16="http://schemas.microsoft.com/office/drawing/2014/main" id="{00000000-0008-0000-0200-00006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144</xdr:row>
          <xdr:rowOff>30480</xdr:rowOff>
        </xdr:from>
        <xdr:to>
          <xdr:col>2</xdr:col>
          <xdr:colOff>1485900</xdr:colOff>
          <xdr:row>144</xdr:row>
          <xdr:rowOff>289560</xdr:rowOff>
        </xdr:to>
        <xdr:sp macro="" textlink="">
          <xdr:nvSpPr>
            <xdr:cNvPr id="209008" name="チェック 608" hidden="1">
              <a:extLst>
                <a:ext uri="{63B3BB69-23CF-44E3-9099-C40C66FF867C}">
                  <a14:compatExt spid="_x0000_s209008"/>
                </a:ext>
                <a:ext uri="{FF2B5EF4-FFF2-40B4-BE49-F238E27FC236}">
                  <a16:creationId xmlns:a16="http://schemas.microsoft.com/office/drawing/2014/main" id="{00000000-0008-0000-0200-00007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144</xdr:row>
          <xdr:rowOff>22860</xdr:rowOff>
        </xdr:from>
        <xdr:to>
          <xdr:col>3</xdr:col>
          <xdr:colOff>853440</xdr:colOff>
          <xdr:row>144</xdr:row>
          <xdr:rowOff>304800</xdr:rowOff>
        </xdr:to>
        <xdr:sp macro="" textlink="">
          <xdr:nvSpPr>
            <xdr:cNvPr id="209009" name="チェック 609" hidden="1">
              <a:extLst>
                <a:ext uri="{63B3BB69-23CF-44E3-9099-C40C66FF867C}">
                  <a14:compatExt spid="_x0000_s209009"/>
                </a:ext>
                <a:ext uri="{FF2B5EF4-FFF2-40B4-BE49-F238E27FC236}">
                  <a16:creationId xmlns:a16="http://schemas.microsoft.com/office/drawing/2014/main" id="{00000000-0008-0000-0200-00007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136</xdr:row>
          <xdr:rowOff>0</xdr:rowOff>
        </xdr:from>
        <xdr:to>
          <xdr:col>2</xdr:col>
          <xdr:colOff>876300</xdr:colOff>
          <xdr:row>137</xdr:row>
          <xdr:rowOff>22860</xdr:rowOff>
        </xdr:to>
        <xdr:sp macro="" textlink="">
          <xdr:nvSpPr>
            <xdr:cNvPr id="209010" name="チェック 610" hidden="1">
              <a:extLst>
                <a:ext uri="{63B3BB69-23CF-44E3-9099-C40C66FF867C}">
                  <a14:compatExt spid="_x0000_s209010"/>
                </a:ext>
                <a:ext uri="{FF2B5EF4-FFF2-40B4-BE49-F238E27FC236}">
                  <a16:creationId xmlns:a16="http://schemas.microsoft.com/office/drawing/2014/main" id="{00000000-0008-0000-0200-00007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199</xdr:row>
          <xdr:rowOff>0</xdr:rowOff>
        </xdr:from>
        <xdr:to>
          <xdr:col>2</xdr:col>
          <xdr:colOff>708660</xdr:colOff>
          <xdr:row>199</xdr:row>
          <xdr:rowOff>251460</xdr:rowOff>
        </xdr:to>
        <xdr:sp macro="" textlink="">
          <xdr:nvSpPr>
            <xdr:cNvPr id="209011" name="チェック 614" hidden="1">
              <a:extLst>
                <a:ext uri="{63B3BB69-23CF-44E3-9099-C40C66FF867C}">
                  <a14:compatExt spid="_x0000_s209011"/>
                </a:ext>
                <a:ext uri="{FF2B5EF4-FFF2-40B4-BE49-F238E27FC236}">
                  <a16:creationId xmlns:a16="http://schemas.microsoft.com/office/drawing/2014/main" id="{00000000-0008-0000-0200-00007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199</xdr:row>
          <xdr:rowOff>15240</xdr:rowOff>
        </xdr:from>
        <xdr:to>
          <xdr:col>3</xdr:col>
          <xdr:colOff>1584960</xdr:colOff>
          <xdr:row>199</xdr:row>
          <xdr:rowOff>251460</xdr:rowOff>
        </xdr:to>
        <xdr:sp macro="" textlink="">
          <xdr:nvSpPr>
            <xdr:cNvPr id="209012" name="チェック 615" hidden="1">
              <a:extLst>
                <a:ext uri="{63B3BB69-23CF-44E3-9099-C40C66FF867C}">
                  <a14:compatExt spid="_x0000_s209012"/>
                </a:ext>
                <a:ext uri="{FF2B5EF4-FFF2-40B4-BE49-F238E27FC236}">
                  <a16:creationId xmlns:a16="http://schemas.microsoft.com/office/drawing/2014/main" id="{00000000-0008-0000-0200-00007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197</xdr:row>
          <xdr:rowOff>182880</xdr:rowOff>
        </xdr:from>
        <xdr:to>
          <xdr:col>3</xdr:col>
          <xdr:colOff>0</xdr:colOff>
          <xdr:row>197</xdr:row>
          <xdr:rowOff>419100</xdr:rowOff>
        </xdr:to>
        <xdr:sp macro="" textlink="">
          <xdr:nvSpPr>
            <xdr:cNvPr id="209013" name="チェック 616" hidden="1">
              <a:extLst>
                <a:ext uri="{63B3BB69-23CF-44E3-9099-C40C66FF867C}">
                  <a14:compatExt spid="_x0000_s209013"/>
                </a:ext>
                <a:ext uri="{FF2B5EF4-FFF2-40B4-BE49-F238E27FC236}">
                  <a16:creationId xmlns:a16="http://schemas.microsoft.com/office/drawing/2014/main" id="{00000000-0008-0000-0200-00007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197</xdr:row>
          <xdr:rowOff>182880</xdr:rowOff>
        </xdr:from>
        <xdr:to>
          <xdr:col>3</xdr:col>
          <xdr:colOff>2758440</xdr:colOff>
          <xdr:row>197</xdr:row>
          <xdr:rowOff>419100</xdr:rowOff>
        </xdr:to>
        <xdr:sp macro="" textlink="">
          <xdr:nvSpPr>
            <xdr:cNvPr id="209014" name="チェック 617" hidden="1">
              <a:extLst>
                <a:ext uri="{63B3BB69-23CF-44E3-9099-C40C66FF867C}">
                  <a14:compatExt spid="_x0000_s209014"/>
                </a:ext>
                <a:ext uri="{FF2B5EF4-FFF2-40B4-BE49-F238E27FC236}">
                  <a16:creationId xmlns:a16="http://schemas.microsoft.com/office/drawing/2014/main" id="{00000000-0008-0000-0200-00007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254</xdr:row>
          <xdr:rowOff>30480</xdr:rowOff>
        </xdr:from>
        <xdr:to>
          <xdr:col>2</xdr:col>
          <xdr:colOff>708660</xdr:colOff>
          <xdr:row>254</xdr:row>
          <xdr:rowOff>281940</xdr:rowOff>
        </xdr:to>
        <xdr:sp macro="" textlink="">
          <xdr:nvSpPr>
            <xdr:cNvPr id="209015" name="チェック 621" hidden="1">
              <a:extLst>
                <a:ext uri="{63B3BB69-23CF-44E3-9099-C40C66FF867C}">
                  <a14:compatExt spid="_x0000_s209015"/>
                </a:ext>
                <a:ext uri="{FF2B5EF4-FFF2-40B4-BE49-F238E27FC236}">
                  <a16:creationId xmlns:a16="http://schemas.microsoft.com/office/drawing/2014/main" id="{00000000-0008-0000-0200-00007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省略した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254</xdr:row>
          <xdr:rowOff>38100</xdr:rowOff>
        </xdr:from>
        <xdr:to>
          <xdr:col>3</xdr:col>
          <xdr:colOff>1584960</xdr:colOff>
          <xdr:row>254</xdr:row>
          <xdr:rowOff>281940</xdr:rowOff>
        </xdr:to>
        <xdr:sp macro="" textlink="">
          <xdr:nvSpPr>
            <xdr:cNvPr id="209016" name="チェック 622" hidden="1">
              <a:extLst>
                <a:ext uri="{63B3BB69-23CF-44E3-9099-C40C66FF867C}">
                  <a14:compatExt spid="_x0000_s209016"/>
                </a:ext>
                <a:ext uri="{FF2B5EF4-FFF2-40B4-BE49-F238E27FC236}">
                  <a16:creationId xmlns:a16="http://schemas.microsoft.com/office/drawing/2014/main" id="{00000000-0008-0000-0200-00007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省略していない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261</xdr:row>
          <xdr:rowOff>106680</xdr:rowOff>
        </xdr:from>
        <xdr:to>
          <xdr:col>2</xdr:col>
          <xdr:colOff>716280</xdr:colOff>
          <xdr:row>261</xdr:row>
          <xdr:rowOff>358140</xdr:rowOff>
        </xdr:to>
        <xdr:sp macro="" textlink="">
          <xdr:nvSpPr>
            <xdr:cNvPr id="209017" name="チェック 623" hidden="1">
              <a:extLst>
                <a:ext uri="{63B3BB69-23CF-44E3-9099-C40C66FF867C}">
                  <a14:compatExt spid="_x0000_s209017"/>
                </a:ext>
                <a:ext uri="{FF2B5EF4-FFF2-40B4-BE49-F238E27FC236}">
                  <a16:creationId xmlns:a16="http://schemas.microsoft.com/office/drawing/2014/main" id="{00000000-0008-0000-0200-00007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低減した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261</xdr:row>
          <xdr:rowOff>114300</xdr:rowOff>
        </xdr:from>
        <xdr:to>
          <xdr:col>3</xdr:col>
          <xdr:colOff>1592580</xdr:colOff>
          <xdr:row>261</xdr:row>
          <xdr:rowOff>358140</xdr:rowOff>
        </xdr:to>
        <xdr:sp macro="" textlink="">
          <xdr:nvSpPr>
            <xdr:cNvPr id="209018" name="チェック 624" hidden="1">
              <a:extLst>
                <a:ext uri="{63B3BB69-23CF-44E3-9099-C40C66FF867C}">
                  <a14:compatExt spid="_x0000_s209018"/>
                </a:ext>
                <a:ext uri="{FF2B5EF4-FFF2-40B4-BE49-F238E27FC236}">
                  <a16:creationId xmlns:a16="http://schemas.microsoft.com/office/drawing/2014/main" id="{00000000-0008-0000-0200-00007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低減していない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1432560</xdr:rowOff>
        </xdr:from>
        <xdr:to>
          <xdr:col>3</xdr:col>
          <xdr:colOff>2613660</xdr:colOff>
          <xdr:row>43</xdr:row>
          <xdr:rowOff>1638300</xdr:rowOff>
        </xdr:to>
        <xdr:sp macro="" textlink="">
          <xdr:nvSpPr>
            <xdr:cNvPr id="209019" name="チェック 633" hidden="1">
              <a:extLst>
                <a:ext uri="{63B3BB69-23CF-44E3-9099-C40C66FF867C}">
                  <a14:compatExt spid="_x0000_s209019"/>
                </a:ext>
                <a:ext uri="{FF2B5EF4-FFF2-40B4-BE49-F238E27FC236}">
                  <a16:creationId xmlns:a16="http://schemas.microsoft.com/office/drawing/2014/main" id="{00000000-0008-0000-0200-00007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1623060</xdr:rowOff>
        </xdr:from>
        <xdr:to>
          <xdr:col>3</xdr:col>
          <xdr:colOff>3695700</xdr:colOff>
          <xdr:row>43</xdr:row>
          <xdr:rowOff>2110740</xdr:rowOff>
        </xdr:to>
        <xdr:sp macro="" textlink="">
          <xdr:nvSpPr>
            <xdr:cNvPr id="209020" name="チェック 634" hidden="1">
              <a:extLst>
                <a:ext uri="{63B3BB69-23CF-44E3-9099-C40C66FF867C}">
                  <a14:compatExt spid="_x0000_s209020"/>
                </a:ext>
                <a:ext uri="{FF2B5EF4-FFF2-40B4-BE49-F238E27FC236}">
                  <a16:creationId xmlns:a16="http://schemas.microsoft.com/office/drawing/2014/main" id="{00000000-0008-0000-0200-00007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トルクや電流値を用いた着底管理が必要であったため、設計上の改良深度に対して施工すべき深度に変動があるため、地盤改良設計データの修正に手間がかかるため。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88</xdr:row>
          <xdr:rowOff>0</xdr:rowOff>
        </xdr:from>
        <xdr:to>
          <xdr:col>4</xdr:col>
          <xdr:colOff>137160</xdr:colOff>
          <xdr:row>89</xdr:row>
          <xdr:rowOff>22860</xdr:rowOff>
        </xdr:to>
        <xdr:sp macro="" textlink="">
          <xdr:nvSpPr>
            <xdr:cNvPr id="209021" name="チェック 638" hidden="1">
              <a:extLst>
                <a:ext uri="{63B3BB69-23CF-44E3-9099-C40C66FF867C}">
                  <a14:compatExt spid="_x0000_s209021"/>
                </a:ext>
                <a:ext uri="{FF2B5EF4-FFF2-40B4-BE49-F238E27FC236}">
                  <a16:creationId xmlns:a16="http://schemas.microsoft.com/office/drawing/2014/main" id="{00000000-0008-0000-0200-00007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104</xdr:row>
          <xdr:rowOff>0</xdr:rowOff>
        </xdr:from>
        <xdr:to>
          <xdr:col>4</xdr:col>
          <xdr:colOff>137160</xdr:colOff>
          <xdr:row>105</xdr:row>
          <xdr:rowOff>7620</xdr:rowOff>
        </xdr:to>
        <xdr:sp macro="" textlink="">
          <xdr:nvSpPr>
            <xdr:cNvPr id="209022" name="チェック 641" hidden="1">
              <a:extLst>
                <a:ext uri="{63B3BB69-23CF-44E3-9099-C40C66FF867C}">
                  <a14:compatExt spid="_x0000_s209022"/>
                </a:ext>
                <a:ext uri="{FF2B5EF4-FFF2-40B4-BE49-F238E27FC236}">
                  <a16:creationId xmlns:a16="http://schemas.microsoft.com/office/drawing/2014/main" id="{00000000-0008-0000-0200-00007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120</xdr:row>
          <xdr:rowOff>0</xdr:rowOff>
        </xdr:from>
        <xdr:to>
          <xdr:col>4</xdr:col>
          <xdr:colOff>137160</xdr:colOff>
          <xdr:row>121</xdr:row>
          <xdr:rowOff>7620</xdr:rowOff>
        </xdr:to>
        <xdr:sp macro="" textlink="">
          <xdr:nvSpPr>
            <xdr:cNvPr id="209023" name="チェック 643" hidden="1">
              <a:extLst>
                <a:ext uri="{63B3BB69-23CF-44E3-9099-C40C66FF867C}">
                  <a14:compatExt spid="_x0000_s209023"/>
                </a:ext>
                <a:ext uri="{FF2B5EF4-FFF2-40B4-BE49-F238E27FC236}">
                  <a16:creationId xmlns:a16="http://schemas.microsoft.com/office/drawing/2014/main" id="{00000000-0008-0000-0200-00007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136</xdr:row>
          <xdr:rowOff>0</xdr:rowOff>
        </xdr:from>
        <xdr:to>
          <xdr:col>4</xdr:col>
          <xdr:colOff>137160</xdr:colOff>
          <xdr:row>137</xdr:row>
          <xdr:rowOff>22860</xdr:rowOff>
        </xdr:to>
        <xdr:sp macro="" textlink="">
          <xdr:nvSpPr>
            <xdr:cNvPr id="209024" name="チェック 645" hidden="1">
              <a:extLst>
                <a:ext uri="{63B3BB69-23CF-44E3-9099-C40C66FF867C}">
                  <a14:compatExt spid="_x0000_s209024"/>
                </a:ext>
                <a:ext uri="{FF2B5EF4-FFF2-40B4-BE49-F238E27FC236}">
                  <a16:creationId xmlns:a16="http://schemas.microsoft.com/office/drawing/2014/main" id="{00000000-0008-0000-0200-00008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2880360</xdr:rowOff>
        </xdr:from>
        <xdr:to>
          <xdr:col>3</xdr:col>
          <xdr:colOff>2689860</xdr:colOff>
          <xdr:row>43</xdr:row>
          <xdr:rowOff>3108960</xdr:rowOff>
        </xdr:to>
        <xdr:sp macro="" textlink="">
          <xdr:nvSpPr>
            <xdr:cNvPr id="209025" name="チェック 647" hidden="1">
              <a:extLst>
                <a:ext uri="{63B3BB69-23CF-44E3-9099-C40C66FF867C}">
                  <a14:compatExt spid="_x0000_s209025"/>
                </a:ext>
                <a:ext uri="{FF2B5EF4-FFF2-40B4-BE49-F238E27FC236}">
                  <a16:creationId xmlns:a16="http://schemas.microsoft.com/office/drawing/2014/main" id="{00000000-0008-0000-0200-00008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3108960</xdr:rowOff>
        </xdr:from>
        <xdr:to>
          <xdr:col>3</xdr:col>
          <xdr:colOff>2689860</xdr:colOff>
          <xdr:row>43</xdr:row>
          <xdr:rowOff>3368040</xdr:rowOff>
        </xdr:to>
        <xdr:sp macro="" textlink="">
          <xdr:nvSpPr>
            <xdr:cNvPr id="209026" name="チェック 648" hidden="1">
              <a:extLst>
                <a:ext uri="{63B3BB69-23CF-44E3-9099-C40C66FF867C}">
                  <a14:compatExt spid="_x0000_s209026"/>
                </a:ext>
                <a:ext uri="{FF2B5EF4-FFF2-40B4-BE49-F238E27FC236}">
                  <a16:creationId xmlns:a16="http://schemas.microsoft.com/office/drawing/2014/main" id="{00000000-0008-0000-0200-00008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3368040</xdr:rowOff>
        </xdr:from>
        <xdr:to>
          <xdr:col>3</xdr:col>
          <xdr:colOff>2689860</xdr:colOff>
          <xdr:row>43</xdr:row>
          <xdr:rowOff>3604260</xdr:rowOff>
        </xdr:to>
        <xdr:sp macro="" textlink="">
          <xdr:nvSpPr>
            <xdr:cNvPr id="209027" name="チェック 649" hidden="1">
              <a:extLst>
                <a:ext uri="{63B3BB69-23CF-44E3-9099-C40C66FF867C}">
                  <a14:compatExt spid="_x0000_s209027"/>
                </a:ext>
                <a:ext uri="{FF2B5EF4-FFF2-40B4-BE49-F238E27FC236}">
                  <a16:creationId xmlns:a16="http://schemas.microsoft.com/office/drawing/2014/main" id="{00000000-0008-0000-0200-00008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3604260</xdr:rowOff>
        </xdr:from>
        <xdr:to>
          <xdr:col>3</xdr:col>
          <xdr:colOff>2689860</xdr:colOff>
          <xdr:row>43</xdr:row>
          <xdr:rowOff>3832860</xdr:rowOff>
        </xdr:to>
        <xdr:sp macro="" textlink="">
          <xdr:nvSpPr>
            <xdr:cNvPr id="209028" name="チェック 650" hidden="1">
              <a:extLst>
                <a:ext uri="{63B3BB69-23CF-44E3-9099-C40C66FF867C}">
                  <a14:compatExt spid="_x0000_s209028"/>
                </a:ext>
                <a:ext uri="{FF2B5EF4-FFF2-40B4-BE49-F238E27FC236}">
                  <a16:creationId xmlns:a16="http://schemas.microsoft.com/office/drawing/2014/main" id="{00000000-0008-0000-0200-00008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3832860</xdr:rowOff>
        </xdr:from>
        <xdr:to>
          <xdr:col>3</xdr:col>
          <xdr:colOff>2689860</xdr:colOff>
          <xdr:row>43</xdr:row>
          <xdr:rowOff>4069080</xdr:rowOff>
        </xdr:to>
        <xdr:sp macro="" textlink="">
          <xdr:nvSpPr>
            <xdr:cNvPr id="209029" name="チェック 651" hidden="1">
              <a:extLst>
                <a:ext uri="{63B3BB69-23CF-44E3-9099-C40C66FF867C}">
                  <a14:compatExt spid="_x0000_s209029"/>
                </a:ext>
                <a:ext uri="{FF2B5EF4-FFF2-40B4-BE49-F238E27FC236}">
                  <a16:creationId xmlns:a16="http://schemas.microsoft.com/office/drawing/2014/main" id="{00000000-0008-0000-0200-00008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4069080</xdr:rowOff>
        </xdr:from>
        <xdr:to>
          <xdr:col>3</xdr:col>
          <xdr:colOff>2689860</xdr:colOff>
          <xdr:row>43</xdr:row>
          <xdr:rowOff>4328160</xdr:rowOff>
        </xdr:to>
        <xdr:sp macro="" textlink="">
          <xdr:nvSpPr>
            <xdr:cNvPr id="209030" name="チェック 652" hidden="1">
              <a:extLst>
                <a:ext uri="{63B3BB69-23CF-44E3-9099-C40C66FF867C}">
                  <a14:compatExt spid="_x0000_s209030"/>
                </a:ext>
                <a:ext uri="{FF2B5EF4-FFF2-40B4-BE49-F238E27FC236}">
                  <a16:creationId xmlns:a16="http://schemas.microsoft.com/office/drawing/2014/main" id="{00000000-0008-0000-0200-00008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43</xdr:row>
          <xdr:rowOff>4328160</xdr:rowOff>
        </xdr:from>
        <xdr:to>
          <xdr:col>3</xdr:col>
          <xdr:colOff>2689860</xdr:colOff>
          <xdr:row>43</xdr:row>
          <xdr:rowOff>4556760</xdr:rowOff>
        </xdr:to>
        <xdr:sp macro="" textlink="">
          <xdr:nvSpPr>
            <xdr:cNvPr id="209031" name="チェック 653" hidden="1">
              <a:extLst>
                <a:ext uri="{63B3BB69-23CF-44E3-9099-C40C66FF867C}">
                  <a14:compatExt spid="_x0000_s209031"/>
                </a:ext>
                <a:ext uri="{FF2B5EF4-FFF2-40B4-BE49-F238E27FC236}">
                  <a16:creationId xmlns:a16="http://schemas.microsoft.com/office/drawing/2014/main" id="{00000000-0008-0000-0200-00008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278</xdr:row>
          <xdr:rowOff>144780</xdr:rowOff>
        </xdr:from>
        <xdr:to>
          <xdr:col>3</xdr:col>
          <xdr:colOff>533400</xdr:colOff>
          <xdr:row>278</xdr:row>
          <xdr:rowOff>342900</xdr:rowOff>
        </xdr:to>
        <xdr:sp macro="" textlink="">
          <xdr:nvSpPr>
            <xdr:cNvPr id="209032" name="チェック 698" hidden="1">
              <a:extLst>
                <a:ext uri="{63B3BB69-23CF-44E3-9099-C40C66FF867C}">
                  <a14:compatExt spid="_x0000_s209032"/>
                </a:ext>
                <a:ext uri="{FF2B5EF4-FFF2-40B4-BE49-F238E27FC236}">
                  <a16:creationId xmlns:a16="http://schemas.microsoft.com/office/drawing/2014/main" id="{00000000-0008-0000-0200-00008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278</xdr:row>
          <xdr:rowOff>358140</xdr:rowOff>
        </xdr:from>
        <xdr:to>
          <xdr:col>2</xdr:col>
          <xdr:colOff>2461260</xdr:colOff>
          <xdr:row>278</xdr:row>
          <xdr:rowOff>624840</xdr:rowOff>
        </xdr:to>
        <xdr:sp macro="" textlink="">
          <xdr:nvSpPr>
            <xdr:cNvPr id="209033" name="チェック 699" hidden="1">
              <a:extLst>
                <a:ext uri="{63B3BB69-23CF-44E3-9099-C40C66FF867C}">
                  <a14:compatExt spid="_x0000_s209033"/>
                </a:ext>
                <a:ext uri="{FF2B5EF4-FFF2-40B4-BE49-F238E27FC236}">
                  <a16:creationId xmlns:a16="http://schemas.microsoft.com/office/drawing/2014/main" id="{00000000-0008-0000-0200-00008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278</xdr:row>
          <xdr:rowOff>624840</xdr:rowOff>
        </xdr:from>
        <xdr:to>
          <xdr:col>2</xdr:col>
          <xdr:colOff>2499360</xdr:colOff>
          <xdr:row>278</xdr:row>
          <xdr:rowOff>876300</xdr:rowOff>
        </xdr:to>
        <xdr:sp macro="" textlink="">
          <xdr:nvSpPr>
            <xdr:cNvPr id="209034" name="チェック 700" hidden="1">
              <a:extLst>
                <a:ext uri="{63B3BB69-23CF-44E3-9099-C40C66FF867C}">
                  <a14:compatExt spid="_x0000_s209034"/>
                </a:ext>
                <a:ext uri="{FF2B5EF4-FFF2-40B4-BE49-F238E27FC236}">
                  <a16:creationId xmlns:a16="http://schemas.microsoft.com/office/drawing/2014/main" id="{00000000-0008-0000-0200-00008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273</xdr:row>
          <xdr:rowOff>38100</xdr:rowOff>
        </xdr:from>
        <xdr:to>
          <xdr:col>3</xdr:col>
          <xdr:colOff>533400</xdr:colOff>
          <xdr:row>273</xdr:row>
          <xdr:rowOff>243840</xdr:rowOff>
        </xdr:to>
        <xdr:sp macro="" textlink="">
          <xdr:nvSpPr>
            <xdr:cNvPr id="209035" name="チェック 703" hidden="1">
              <a:extLst>
                <a:ext uri="{63B3BB69-23CF-44E3-9099-C40C66FF867C}">
                  <a14:compatExt spid="_x0000_s209035"/>
                </a:ext>
                <a:ext uri="{FF2B5EF4-FFF2-40B4-BE49-F238E27FC236}">
                  <a16:creationId xmlns:a16="http://schemas.microsoft.com/office/drawing/2014/main" id="{00000000-0008-0000-0200-00008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発注者とクラウドで工事進捗状況を共有することで、発注者への進捗説明作業が縮減できた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273</xdr:row>
          <xdr:rowOff>251460</xdr:rowOff>
        </xdr:from>
        <xdr:to>
          <xdr:col>2</xdr:col>
          <xdr:colOff>2461260</xdr:colOff>
          <xdr:row>273</xdr:row>
          <xdr:rowOff>518160</xdr:rowOff>
        </xdr:to>
        <xdr:sp macro="" textlink="">
          <xdr:nvSpPr>
            <xdr:cNvPr id="209036" name="チェック 704" hidden="1">
              <a:extLst>
                <a:ext uri="{63B3BB69-23CF-44E3-9099-C40C66FF867C}">
                  <a14:compatExt spid="_x0000_s209036"/>
                </a:ext>
                <a:ext uri="{FF2B5EF4-FFF2-40B4-BE49-F238E27FC236}">
                  <a16:creationId xmlns:a16="http://schemas.microsoft.com/office/drawing/2014/main" id="{00000000-0008-0000-0200-00008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発注者とのコミュニケーションが円滑となり、待ち時間が縮減できた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273</xdr:row>
          <xdr:rowOff>518160</xdr:rowOff>
        </xdr:from>
        <xdr:to>
          <xdr:col>2</xdr:col>
          <xdr:colOff>2499360</xdr:colOff>
          <xdr:row>273</xdr:row>
          <xdr:rowOff>762000</xdr:rowOff>
        </xdr:to>
        <xdr:sp macro="" textlink="">
          <xdr:nvSpPr>
            <xdr:cNvPr id="209037" name="チェック 705" hidden="1">
              <a:extLst>
                <a:ext uri="{63B3BB69-23CF-44E3-9099-C40C66FF867C}">
                  <a14:compatExt spid="_x0000_s209037"/>
                </a:ext>
                <a:ext uri="{FF2B5EF4-FFF2-40B4-BE49-F238E27FC236}">
                  <a16:creationId xmlns:a16="http://schemas.microsoft.com/office/drawing/2014/main" id="{00000000-0008-0000-0200-00008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日々の施工量がクラウドで把握でき、工程の遅延がなかった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97</xdr:row>
          <xdr:rowOff>213360</xdr:rowOff>
        </xdr:from>
        <xdr:to>
          <xdr:col>4</xdr:col>
          <xdr:colOff>137160</xdr:colOff>
          <xdr:row>99</xdr:row>
          <xdr:rowOff>30480</xdr:rowOff>
        </xdr:to>
        <xdr:sp macro="" textlink="">
          <xdr:nvSpPr>
            <xdr:cNvPr id="209038" name="グループ 741" hidden="1">
              <a:extLst>
                <a:ext uri="{63B3BB69-23CF-44E3-9099-C40C66FF867C}">
                  <a14:compatExt spid="_x0000_s209038"/>
                </a:ext>
                <a:ext uri="{FF2B5EF4-FFF2-40B4-BE49-F238E27FC236}">
                  <a16:creationId xmlns:a16="http://schemas.microsoft.com/office/drawing/2014/main" id="{00000000-0008-0000-0200-00008E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99</xdr:row>
          <xdr:rowOff>99060</xdr:rowOff>
        </xdr:from>
        <xdr:to>
          <xdr:col>2</xdr:col>
          <xdr:colOff>754380</xdr:colOff>
          <xdr:row>99</xdr:row>
          <xdr:rowOff>281940</xdr:rowOff>
        </xdr:to>
        <xdr:sp macro="" textlink="">
          <xdr:nvSpPr>
            <xdr:cNvPr id="209039" name="オプション 742" hidden="1">
              <a:extLst>
                <a:ext uri="{63B3BB69-23CF-44E3-9099-C40C66FF867C}">
                  <a14:compatExt spid="_x0000_s209039"/>
                </a:ext>
                <a:ext uri="{FF2B5EF4-FFF2-40B4-BE49-F238E27FC236}">
                  <a16:creationId xmlns:a16="http://schemas.microsoft.com/office/drawing/2014/main" id="{00000000-0008-0000-0200-00008F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99</xdr:row>
          <xdr:rowOff>99060</xdr:rowOff>
        </xdr:from>
        <xdr:to>
          <xdr:col>3</xdr:col>
          <xdr:colOff>662940</xdr:colOff>
          <xdr:row>99</xdr:row>
          <xdr:rowOff>266700</xdr:rowOff>
        </xdr:to>
        <xdr:sp macro="" textlink="">
          <xdr:nvSpPr>
            <xdr:cNvPr id="209040" name="オプション 743" hidden="1">
              <a:extLst>
                <a:ext uri="{63B3BB69-23CF-44E3-9099-C40C66FF867C}">
                  <a14:compatExt spid="_x0000_s209040"/>
                </a:ext>
                <a:ext uri="{FF2B5EF4-FFF2-40B4-BE49-F238E27FC236}">
                  <a16:creationId xmlns:a16="http://schemas.microsoft.com/office/drawing/2014/main" id="{00000000-0008-0000-0200-000090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99</xdr:row>
          <xdr:rowOff>99060</xdr:rowOff>
        </xdr:from>
        <xdr:to>
          <xdr:col>3</xdr:col>
          <xdr:colOff>3520440</xdr:colOff>
          <xdr:row>99</xdr:row>
          <xdr:rowOff>266700</xdr:rowOff>
        </xdr:to>
        <xdr:sp macro="" textlink="">
          <xdr:nvSpPr>
            <xdr:cNvPr id="209041" name="オプション 744" hidden="1">
              <a:extLst>
                <a:ext uri="{63B3BB69-23CF-44E3-9099-C40C66FF867C}">
                  <a14:compatExt spid="_x0000_s209041"/>
                </a:ext>
                <a:ext uri="{FF2B5EF4-FFF2-40B4-BE49-F238E27FC236}">
                  <a16:creationId xmlns:a16="http://schemas.microsoft.com/office/drawing/2014/main" id="{00000000-0008-0000-0200-000091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113</xdr:row>
          <xdr:rowOff>213360</xdr:rowOff>
        </xdr:from>
        <xdr:to>
          <xdr:col>4</xdr:col>
          <xdr:colOff>137160</xdr:colOff>
          <xdr:row>115</xdr:row>
          <xdr:rowOff>30480</xdr:rowOff>
        </xdr:to>
        <xdr:sp macro="" textlink="">
          <xdr:nvSpPr>
            <xdr:cNvPr id="209042" name="グループ 745" hidden="1">
              <a:extLst>
                <a:ext uri="{63B3BB69-23CF-44E3-9099-C40C66FF867C}">
                  <a14:compatExt spid="_x0000_s209042"/>
                </a:ext>
                <a:ext uri="{FF2B5EF4-FFF2-40B4-BE49-F238E27FC236}">
                  <a16:creationId xmlns:a16="http://schemas.microsoft.com/office/drawing/2014/main" id="{00000000-0008-0000-0200-000092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175260</xdr:colOff>
          <xdr:row>115</xdr:row>
          <xdr:rowOff>60960</xdr:rowOff>
        </xdr:from>
        <xdr:to>
          <xdr:col>2</xdr:col>
          <xdr:colOff>899160</xdr:colOff>
          <xdr:row>115</xdr:row>
          <xdr:rowOff>251460</xdr:rowOff>
        </xdr:to>
        <xdr:sp macro="" textlink="">
          <xdr:nvSpPr>
            <xdr:cNvPr id="209043" name="オプション 746" hidden="1">
              <a:extLst>
                <a:ext uri="{63B3BB69-23CF-44E3-9099-C40C66FF867C}">
                  <a14:compatExt spid="_x0000_s209043"/>
                </a:ext>
                <a:ext uri="{FF2B5EF4-FFF2-40B4-BE49-F238E27FC236}">
                  <a16:creationId xmlns:a16="http://schemas.microsoft.com/office/drawing/2014/main" id="{00000000-0008-0000-0200-000093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2590800</xdr:colOff>
          <xdr:row>115</xdr:row>
          <xdr:rowOff>60960</xdr:rowOff>
        </xdr:from>
        <xdr:to>
          <xdr:col>3</xdr:col>
          <xdr:colOff>647700</xdr:colOff>
          <xdr:row>115</xdr:row>
          <xdr:rowOff>251460</xdr:rowOff>
        </xdr:to>
        <xdr:sp macro="" textlink="">
          <xdr:nvSpPr>
            <xdr:cNvPr id="209044" name="オプション 747" hidden="1">
              <a:extLst>
                <a:ext uri="{63B3BB69-23CF-44E3-9099-C40C66FF867C}">
                  <a14:compatExt spid="_x0000_s209044"/>
                </a:ext>
                <a:ext uri="{FF2B5EF4-FFF2-40B4-BE49-F238E27FC236}">
                  <a16:creationId xmlns:a16="http://schemas.microsoft.com/office/drawing/2014/main" id="{00000000-0008-0000-0200-000094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115</xdr:row>
          <xdr:rowOff>60960</xdr:rowOff>
        </xdr:from>
        <xdr:to>
          <xdr:col>3</xdr:col>
          <xdr:colOff>3528060</xdr:colOff>
          <xdr:row>115</xdr:row>
          <xdr:rowOff>251460</xdr:rowOff>
        </xdr:to>
        <xdr:sp macro="" textlink="">
          <xdr:nvSpPr>
            <xdr:cNvPr id="209045" name="オプション 748" hidden="1">
              <a:extLst>
                <a:ext uri="{63B3BB69-23CF-44E3-9099-C40C66FF867C}">
                  <a14:compatExt spid="_x0000_s209045"/>
                </a:ext>
                <a:ext uri="{FF2B5EF4-FFF2-40B4-BE49-F238E27FC236}">
                  <a16:creationId xmlns:a16="http://schemas.microsoft.com/office/drawing/2014/main" id="{00000000-0008-0000-0200-000095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129</xdr:row>
          <xdr:rowOff>213360</xdr:rowOff>
        </xdr:from>
        <xdr:to>
          <xdr:col>4</xdr:col>
          <xdr:colOff>137160</xdr:colOff>
          <xdr:row>131</xdr:row>
          <xdr:rowOff>30480</xdr:rowOff>
        </xdr:to>
        <xdr:sp macro="" textlink="">
          <xdr:nvSpPr>
            <xdr:cNvPr id="209046" name="グループ 749" hidden="1">
              <a:extLst>
                <a:ext uri="{63B3BB69-23CF-44E3-9099-C40C66FF867C}">
                  <a14:compatExt spid="_x0000_s209046"/>
                </a:ext>
                <a:ext uri="{FF2B5EF4-FFF2-40B4-BE49-F238E27FC236}">
                  <a16:creationId xmlns:a16="http://schemas.microsoft.com/office/drawing/2014/main" id="{00000000-0008-0000-0200-000096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131</xdr:row>
          <xdr:rowOff>76200</xdr:rowOff>
        </xdr:from>
        <xdr:to>
          <xdr:col>2</xdr:col>
          <xdr:colOff>754380</xdr:colOff>
          <xdr:row>131</xdr:row>
          <xdr:rowOff>251460</xdr:rowOff>
        </xdr:to>
        <xdr:sp macro="" textlink="">
          <xdr:nvSpPr>
            <xdr:cNvPr id="209047" name="オプション 750" hidden="1">
              <a:extLst>
                <a:ext uri="{63B3BB69-23CF-44E3-9099-C40C66FF867C}">
                  <a14:compatExt spid="_x0000_s209047"/>
                </a:ext>
                <a:ext uri="{FF2B5EF4-FFF2-40B4-BE49-F238E27FC236}">
                  <a16:creationId xmlns:a16="http://schemas.microsoft.com/office/drawing/2014/main" id="{00000000-0008-0000-0200-000097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131</xdr:row>
          <xdr:rowOff>76200</xdr:rowOff>
        </xdr:from>
        <xdr:to>
          <xdr:col>3</xdr:col>
          <xdr:colOff>662940</xdr:colOff>
          <xdr:row>131</xdr:row>
          <xdr:rowOff>251460</xdr:rowOff>
        </xdr:to>
        <xdr:sp macro="" textlink="">
          <xdr:nvSpPr>
            <xdr:cNvPr id="209048" name="オプション 751" hidden="1">
              <a:extLst>
                <a:ext uri="{63B3BB69-23CF-44E3-9099-C40C66FF867C}">
                  <a14:compatExt spid="_x0000_s209048"/>
                </a:ext>
                <a:ext uri="{FF2B5EF4-FFF2-40B4-BE49-F238E27FC236}">
                  <a16:creationId xmlns:a16="http://schemas.microsoft.com/office/drawing/2014/main" id="{00000000-0008-0000-0200-000098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131</xdr:row>
          <xdr:rowOff>76200</xdr:rowOff>
        </xdr:from>
        <xdr:to>
          <xdr:col>3</xdr:col>
          <xdr:colOff>3528060</xdr:colOff>
          <xdr:row>131</xdr:row>
          <xdr:rowOff>259080</xdr:rowOff>
        </xdr:to>
        <xdr:sp macro="" textlink="">
          <xdr:nvSpPr>
            <xdr:cNvPr id="209049" name="オプション 752" hidden="1">
              <a:extLst>
                <a:ext uri="{63B3BB69-23CF-44E3-9099-C40C66FF867C}">
                  <a14:compatExt spid="_x0000_s209049"/>
                </a:ext>
                <a:ext uri="{FF2B5EF4-FFF2-40B4-BE49-F238E27FC236}">
                  <a16:creationId xmlns:a16="http://schemas.microsoft.com/office/drawing/2014/main" id="{00000000-0008-0000-0200-000099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145</xdr:row>
          <xdr:rowOff>213360</xdr:rowOff>
        </xdr:from>
        <xdr:to>
          <xdr:col>4</xdr:col>
          <xdr:colOff>137160</xdr:colOff>
          <xdr:row>147</xdr:row>
          <xdr:rowOff>30480</xdr:rowOff>
        </xdr:to>
        <xdr:sp macro="" textlink="">
          <xdr:nvSpPr>
            <xdr:cNvPr id="209050" name="グループ 753" hidden="1">
              <a:extLst>
                <a:ext uri="{63B3BB69-23CF-44E3-9099-C40C66FF867C}">
                  <a14:compatExt spid="_x0000_s209050"/>
                </a:ext>
                <a:ext uri="{FF2B5EF4-FFF2-40B4-BE49-F238E27FC236}">
                  <a16:creationId xmlns:a16="http://schemas.microsoft.com/office/drawing/2014/main" id="{00000000-0008-0000-0200-00009A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147</xdr:row>
          <xdr:rowOff>68580</xdr:rowOff>
        </xdr:from>
        <xdr:to>
          <xdr:col>2</xdr:col>
          <xdr:colOff>746760</xdr:colOff>
          <xdr:row>147</xdr:row>
          <xdr:rowOff>251460</xdr:rowOff>
        </xdr:to>
        <xdr:sp macro="" textlink="">
          <xdr:nvSpPr>
            <xdr:cNvPr id="209051" name="オプション 754" hidden="1">
              <a:extLst>
                <a:ext uri="{63B3BB69-23CF-44E3-9099-C40C66FF867C}">
                  <a14:compatExt spid="_x0000_s209051"/>
                </a:ext>
                <a:ext uri="{FF2B5EF4-FFF2-40B4-BE49-F238E27FC236}">
                  <a16:creationId xmlns:a16="http://schemas.microsoft.com/office/drawing/2014/main" id="{00000000-0008-0000-0200-00009B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147</xdr:row>
          <xdr:rowOff>68580</xdr:rowOff>
        </xdr:from>
        <xdr:to>
          <xdr:col>3</xdr:col>
          <xdr:colOff>662940</xdr:colOff>
          <xdr:row>147</xdr:row>
          <xdr:rowOff>251460</xdr:rowOff>
        </xdr:to>
        <xdr:sp macro="" textlink="">
          <xdr:nvSpPr>
            <xdr:cNvPr id="209052" name="オプション 755" hidden="1">
              <a:extLst>
                <a:ext uri="{63B3BB69-23CF-44E3-9099-C40C66FF867C}">
                  <a14:compatExt spid="_x0000_s209052"/>
                </a:ext>
                <a:ext uri="{FF2B5EF4-FFF2-40B4-BE49-F238E27FC236}">
                  <a16:creationId xmlns:a16="http://schemas.microsoft.com/office/drawing/2014/main" id="{00000000-0008-0000-0200-00009C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147</xdr:row>
          <xdr:rowOff>68580</xdr:rowOff>
        </xdr:from>
        <xdr:to>
          <xdr:col>3</xdr:col>
          <xdr:colOff>3528060</xdr:colOff>
          <xdr:row>147</xdr:row>
          <xdr:rowOff>251460</xdr:rowOff>
        </xdr:to>
        <xdr:sp macro="" textlink="">
          <xdr:nvSpPr>
            <xdr:cNvPr id="209053" name="オプション 756" hidden="1">
              <a:extLst>
                <a:ext uri="{63B3BB69-23CF-44E3-9099-C40C66FF867C}">
                  <a14:compatExt spid="_x0000_s209053"/>
                </a:ext>
                <a:ext uri="{FF2B5EF4-FFF2-40B4-BE49-F238E27FC236}">
                  <a16:creationId xmlns:a16="http://schemas.microsoft.com/office/drawing/2014/main" id="{00000000-0008-0000-0200-00009D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xdr:colOff>
          <xdr:row>276</xdr:row>
          <xdr:rowOff>220980</xdr:rowOff>
        </xdr:from>
        <xdr:to>
          <xdr:col>3</xdr:col>
          <xdr:colOff>1882140</xdr:colOff>
          <xdr:row>277</xdr:row>
          <xdr:rowOff>220980</xdr:rowOff>
        </xdr:to>
        <xdr:sp macro="" textlink="">
          <xdr:nvSpPr>
            <xdr:cNvPr id="209054" name="チェック 757" hidden="1">
              <a:extLst>
                <a:ext uri="{63B3BB69-23CF-44E3-9099-C40C66FF867C}">
                  <a14:compatExt spid="_x0000_s209054"/>
                </a:ext>
                <a:ext uri="{FF2B5EF4-FFF2-40B4-BE49-F238E27FC236}">
                  <a16:creationId xmlns:a16="http://schemas.microsoft.com/office/drawing/2014/main" id="{00000000-0008-0000-0200-00009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280</xdr:row>
          <xdr:rowOff>144780</xdr:rowOff>
        </xdr:from>
        <xdr:to>
          <xdr:col>2</xdr:col>
          <xdr:colOff>2529840</xdr:colOff>
          <xdr:row>280</xdr:row>
          <xdr:rowOff>320040</xdr:rowOff>
        </xdr:to>
        <xdr:sp macro="" textlink="">
          <xdr:nvSpPr>
            <xdr:cNvPr id="209055" name="チェック 758" hidden="1">
              <a:extLst>
                <a:ext uri="{63B3BB69-23CF-44E3-9099-C40C66FF867C}">
                  <a14:compatExt spid="_x0000_s209055"/>
                </a:ext>
                <a:ext uri="{FF2B5EF4-FFF2-40B4-BE49-F238E27FC236}">
                  <a16:creationId xmlns:a16="http://schemas.microsoft.com/office/drawing/2014/main" id="{00000000-0008-0000-0200-00009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280</xdr:row>
          <xdr:rowOff>373380</xdr:rowOff>
        </xdr:from>
        <xdr:to>
          <xdr:col>2</xdr:col>
          <xdr:colOff>2529840</xdr:colOff>
          <xdr:row>280</xdr:row>
          <xdr:rowOff>525780</xdr:rowOff>
        </xdr:to>
        <xdr:sp macro="" textlink="">
          <xdr:nvSpPr>
            <xdr:cNvPr id="209056" name="チェック 759" hidden="1">
              <a:extLst>
                <a:ext uri="{63B3BB69-23CF-44E3-9099-C40C66FF867C}">
                  <a14:compatExt spid="_x0000_s209056"/>
                </a:ext>
                <a:ext uri="{FF2B5EF4-FFF2-40B4-BE49-F238E27FC236}">
                  <a16:creationId xmlns:a16="http://schemas.microsoft.com/office/drawing/2014/main" id="{00000000-0008-0000-0200-0000A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278</xdr:row>
          <xdr:rowOff>868680</xdr:rowOff>
        </xdr:from>
        <xdr:to>
          <xdr:col>2</xdr:col>
          <xdr:colOff>2499360</xdr:colOff>
          <xdr:row>278</xdr:row>
          <xdr:rowOff>1127760</xdr:rowOff>
        </xdr:to>
        <xdr:sp macro="" textlink="">
          <xdr:nvSpPr>
            <xdr:cNvPr id="209057" name="チェック 760" hidden="1">
              <a:extLst>
                <a:ext uri="{63B3BB69-23CF-44E3-9099-C40C66FF867C}">
                  <a14:compatExt spid="_x0000_s209057"/>
                </a:ext>
                <a:ext uri="{FF2B5EF4-FFF2-40B4-BE49-F238E27FC236}">
                  <a16:creationId xmlns:a16="http://schemas.microsoft.com/office/drawing/2014/main" id="{00000000-0008-0000-0200-0000A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148</xdr:row>
          <xdr:rowOff>0</xdr:rowOff>
        </xdr:from>
        <xdr:to>
          <xdr:col>2</xdr:col>
          <xdr:colOff>876300</xdr:colOff>
          <xdr:row>149</xdr:row>
          <xdr:rowOff>0</xdr:rowOff>
        </xdr:to>
        <xdr:sp macro="" textlink="">
          <xdr:nvSpPr>
            <xdr:cNvPr id="209058" name="Check Box 162" hidden="1">
              <a:extLst>
                <a:ext uri="{63B3BB69-23CF-44E3-9099-C40C66FF867C}">
                  <a14:compatExt spid="_x0000_s209058"/>
                </a:ext>
                <a:ext uri="{FF2B5EF4-FFF2-40B4-BE49-F238E27FC236}">
                  <a16:creationId xmlns:a16="http://schemas.microsoft.com/office/drawing/2014/main" id="{00000000-0008-0000-0200-0000A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148</xdr:row>
          <xdr:rowOff>0</xdr:rowOff>
        </xdr:from>
        <xdr:to>
          <xdr:col>4</xdr:col>
          <xdr:colOff>137160</xdr:colOff>
          <xdr:row>149</xdr:row>
          <xdr:rowOff>0</xdr:rowOff>
        </xdr:to>
        <xdr:sp macro="" textlink="">
          <xdr:nvSpPr>
            <xdr:cNvPr id="209059" name="Check Box 163" hidden="1">
              <a:extLst>
                <a:ext uri="{63B3BB69-23CF-44E3-9099-C40C66FF867C}">
                  <a14:compatExt spid="_x0000_s209059"/>
                </a:ext>
                <a:ext uri="{FF2B5EF4-FFF2-40B4-BE49-F238E27FC236}">
                  <a16:creationId xmlns:a16="http://schemas.microsoft.com/office/drawing/2014/main" id="{00000000-0008-0000-0200-0000A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158</xdr:row>
          <xdr:rowOff>22860</xdr:rowOff>
        </xdr:from>
        <xdr:to>
          <xdr:col>2</xdr:col>
          <xdr:colOff>876300</xdr:colOff>
          <xdr:row>158</xdr:row>
          <xdr:rowOff>304800</xdr:rowOff>
        </xdr:to>
        <xdr:sp macro="" textlink="">
          <xdr:nvSpPr>
            <xdr:cNvPr id="209060" name="Check Box 164" hidden="1">
              <a:extLst>
                <a:ext uri="{63B3BB69-23CF-44E3-9099-C40C66FF867C}">
                  <a14:compatExt spid="_x0000_s209060"/>
                </a:ext>
                <a:ext uri="{FF2B5EF4-FFF2-40B4-BE49-F238E27FC236}">
                  <a16:creationId xmlns:a16="http://schemas.microsoft.com/office/drawing/2014/main" id="{00000000-0008-0000-0200-0000A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158</xdr:row>
          <xdr:rowOff>22860</xdr:rowOff>
        </xdr:from>
        <xdr:to>
          <xdr:col>3</xdr:col>
          <xdr:colOff>830580</xdr:colOff>
          <xdr:row>158</xdr:row>
          <xdr:rowOff>304800</xdr:rowOff>
        </xdr:to>
        <xdr:sp macro="" textlink="">
          <xdr:nvSpPr>
            <xdr:cNvPr id="209061" name="Check Box 165" hidden="1">
              <a:extLst>
                <a:ext uri="{63B3BB69-23CF-44E3-9099-C40C66FF867C}">
                  <a14:compatExt spid="_x0000_s209061"/>
                </a:ext>
                <a:ext uri="{FF2B5EF4-FFF2-40B4-BE49-F238E27FC236}">
                  <a16:creationId xmlns:a16="http://schemas.microsoft.com/office/drawing/2014/main" id="{00000000-0008-0000-0200-0000A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154</xdr:row>
          <xdr:rowOff>259080</xdr:rowOff>
        </xdr:from>
        <xdr:to>
          <xdr:col>2</xdr:col>
          <xdr:colOff>876300</xdr:colOff>
          <xdr:row>156</xdr:row>
          <xdr:rowOff>22860</xdr:rowOff>
        </xdr:to>
        <xdr:sp macro="" textlink="">
          <xdr:nvSpPr>
            <xdr:cNvPr id="209062" name="Check Box 166" hidden="1">
              <a:extLst>
                <a:ext uri="{63B3BB69-23CF-44E3-9099-C40C66FF867C}">
                  <a14:compatExt spid="_x0000_s209062"/>
                </a:ext>
                <a:ext uri="{FF2B5EF4-FFF2-40B4-BE49-F238E27FC236}">
                  <a16:creationId xmlns:a16="http://schemas.microsoft.com/office/drawing/2014/main" id="{00000000-0008-0000-0200-0000A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154</xdr:row>
          <xdr:rowOff>251460</xdr:rowOff>
        </xdr:from>
        <xdr:to>
          <xdr:col>4</xdr:col>
          <xdr:colOff>137160</xdr:colOff>
          <xdr:row>156</xdr:row>
          <xdr:rowOff>7620</xdr:rowOff>
        </xdr:to>
        <xdr:sp macro="" textlink="">
          <xdr:nvSpPr>
            <xdr:cNvPr id="209063" name="Check Box 167" hidden="1">
              <a:extLst>
                <a:ext uri="{63B3BB69-23CF-44E3-9099-C40C66FF867C}">
                  <a14:compatExt spid="_x0000_s209063"/>
                </a:ext>
                <a:ext uri="{FF2B5EF4-FFF2-40B4-BE49-F238E27FC236}">
                  <a16:creationId xmlns:a16="http://schemas.microsoft.com/office/drawing/2014/main" id="{00000000-0008-0000-0200-0000A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160</xdr:row>
          <xdr:rowOff>30480</xdr:rowOff>
        </xdr:from>
        <xdr:to>
          <xdr:col>2</xdr:col>
          <xdr:colOff>1485900</xdr:colOff>
          <xdr:row>160</xdr:row>
          <xdr:rowOff>304800</xdr:rowOff>
        </xdr:to>
        <xdr:sp macro="" textlink="">
          <xdr:nvSpPr>
            <xdr:cNvPr id="209064" name="Check Box 168" hidden="1">
              <a:extLst>
                <a:ext uri="{63B3BB69-23CF-44E3-9099-C40C66FF867C}">
                  <a14:compatExt spid="_x0000_s209064"/>
                </a:ext>
                <a:ext uri="{FF2B5EF4-FFF2-40B4-BE49-F238E27FC236}">
                  <a16:creationId xmlns:a16="http://schemas.microsoft.com/office/drawing/2014/main" id="{00000000-0008-0000-0200-0000A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160</xdr:row>
          <xdr:rowOff>22860</xdr:rowOff>
        </xdr:from>
        <xdr:to>
          <xdr:col>3</xdr:col>
          <xdr:colOff>853440</xdr:colOff>
          <xdr:row>160</xdr:row>
          <xdr:rowOff>304800</xdr:rowOff>
        </xdr:to>
        <xdr:sp macro="" textlink="">
          <xdr:nvSpPr>
            <xdr:cNvPr id="209065" name="Check Box 169" hidden="1">
              <a:extLst>
                <a:ext uri="{63B3BB69-23CF-44E3-9099-C40C66FF867C}">
                  <a14:compatExt spid="_x0000_s209065"/>
                </a:ext>
                <a:ext uri="{FF2B5EF4-FFF2-40B4-BE49-F238E27FC236}">
                  <a16:creationId xmlns:a16="http://schemas.microsoft.com/office/drawing/2014/main" id="{00000000-0008-0000-0200-0000A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152</xdr:row>
          <xdr:rowOff>0</xdr:rowOff>
        </xdr:from>
        <xdr:to>
          <xdr:col>2</xdr:col>
          <xdr:colOff>876300</xdr:colOff>
          <xdr:row>153</xdr:row>
          <xdr:rowOff>0</xdr:rowOff>
        </xdr:to>
        <xdr:sp macro="" textlink="">
          <xdr:nvSpPr>
            <xdr:cNvPr id="209066" name="Check Box 170" hidden="1">
              <a:extLst>
                <a:ext uri="{63B3BB69-23CF-44E3-9099-C40C66FF867C}">
                  <a14:compatExt spid="_x0000_s209066"/>
                </a:ext>
                <a:ext uri="{FF2B5EF4-FFF2-40B4-BE49-F238E27FC236}">
                  <a16:creationId xmlns:a16="http://schemas.microsoft.com/office/drawing/2014/main" id="{00000000-0008-0000-0200-0000A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152</xdr:row>
          <xdr:rowOff>0</xdr:rowOff>
        </xdr:from>
        <xdr:to>
          <xdr:col>4</xdr:col>
          <xdr:colOff>137160</xdr:colOff>
          <xdr:row>153</xdr:row>
          <xdr:rowOff>22860</xdr:rowOff>
        </xdr:to>
        <xdr:sp macro="" textlink="">
          <xdr:nvSpPr>
            <xdr:cNvPr id="209067" name="Check Box 171" hidden="1">
              <a:extLst>
                <a:ext uri="{63B3BB69-23CF-44E3-9099-C40C66FF867C}">
                  <a14:compatExt spid="_x0000_s209067"/>
                </a:ext>
                <a:ext uri="{FF2B5EF4-FFF2-40B4-BE49-F238E27FC236}">
                  <a16:creationId xmlns:a16="http://schemas.microsoft.com/office/drawing/2014/main" id="{00000000-0008-0000-0200-0000A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161</xdr:row>
          <xdr:rowOff>213360</xdr:rowOff>
        </xdr:from>
        <xdr:to>
          <xdr:col>4</xdr:col>
          <xdr:colOff>137160</xdr:colOff>
          <xdr:row>163</xdr:row>
          <xdr:rowOff>30480</xdr:rowOff>
        </xdr:to>
        <xdr:sp macro="" textlink="">
          <xdr:nvSpPr>
            <xdr:cNvPr id="209068" name="Group Box 172" hidden="1">
              <a:extLst>
                <a:ext uri="{63B3BB69-23CF-44E3-9099-C40C66FF867C}">
                  <a14:compatExt spid="_x0000_s209068"/>
                </a:ext>
                <a:ext uri="{FF2B5EF4-FFF2-40B4-BE49-F238E27FC236}">
                  <a16:creationId xmlns:a16="http://schemas.microsoft.com/office/drawing/2014/main" id="{00000000-0008-0000-0200-0000AC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xdr:colOff>
          <xdr:row>163</xdr:row>
          <xdr:rowOff>76200</xdr:rowOff>
        </xdr:from>
        <xdr:to>
          <xdr:col>2</xdr:col>
          <xdr:colOff>746760</xdr:colOff>
          <xdr:row>163</xdr:row>
          <xdr:rowOff>259080</xdr:rowOff>
        </xdr:to>
        <xdr:sp macro="" textlink="">
          <xdr:nvSpPr>
            <xdr:cNvPr id="209069" name="Option Button 173" hidden="1">
              <a:extLst>
                <a:ext uri="{63B3BB69-23CF-44E3-9099-C40C66FF867C}">
                  <a14:compatExt spid="_x0000_s209069"/>
                </a:ext>
                <a:ext uri="{FF2B5EF4-FFF2-40B4-BE49-F238E27FC236}">
                  <a16:creationId xmlns:a16="http://schemas.microsoft.com/office/drawing/2014/main" id="{00000000-0008-0000-0200-0000AD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163</xdr:row>
          <xdr:rowOff>76200</xdr:rowOff>
        </xdr:from>
        <xdr:to>
          <xdr:col>3</xdr:col>
          <xdr:colOff>670560</xdr:colOff>
          <xdr:row>163</xdr:row>
          <xdr:rowOff>251460</xdr:rowOff>
        </xdr:to>
        <xdr:sp macro="" textlink="">
          <xdr:nvSpPr>
            <xdr:cNvPr id="209070" name="Option Button 174" hidden="1">
              <a:extLst>
                <a:ext uri="{63B3BB69-23CF-44E3-9099-C40C66FF867C}">
                  <a14:compatExt spid="_x0000_s209070"/>
                </a:ext>
                <a:ext uri="{FF2B5EF4-FFF2-40B4-BE49-F238E27FC236}">
                  <a16:creationId xmlns:a16="http://schemas.microsoft.com/office/drawing/2014/main" id="{00000000-0008-0000-0200-0000AE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163</xdr:row>
          <xdr:rowOff>76200</xdr:rowOff>
        </xdr:from>
        <xdr:to>
          <xdr:col>3</xdr:col>
          <xdr:colOff>3528060</xdr:colOff>
          <xdr:row>163</xdr:row>
          <xdr:rowOff>251460</xdr:rowOff>
        </xdr:to>
        <xdr:sp macro="" textlink="">
          <xdr:nvSpPr>
            <xdr:cNvPr id="209071" name="Option Button 175" hidden="1">
              <a:extLst>
                <a:ext uri="{63B3BB69-23CF-44E3-9099-C40C66FF867C}">
                  <a14:compatExt spid="_x0000_s209071"/>
                </a:ext>
                <a:ext uri="{FF2B5EF4-FFF2-40B4-BE49-F238E27FC236}">
                  <a16:creationId xmlns:a16="http://schemas.microsoft.com/office/drawing/2014/main" id="{00000000-0008-0000-0200-0000AF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164</xdr:row>
          <xdr:rowOff>0</xdr:rowOff>
        </xdr:from>
        <xdr:to>
          <xdr:col>2</xdr:col>
          <xdr:colOff>876300</xdr:colOff>
          <xdr:row>165</xdr:row>
          <xdr:rowOff>0</xdr:rowOff>
        </xdr:to>
        <xdr:sp macro="" textlink="">
          <xdr:nvSpPr>
            <xdr:cNvPr id="209072" name="Check Box 176" hidden="1">
              <a:extLst>
                <a:ext uri="{63B3BB69-23CF-44E3-9099-C40C66FF867C}">
                  <a14:compatExt spid="_x0000_s209072"/>
                </a:ext>
                <a:ext uri="{FF2B5EF4-FFF2-40B4-BE49-F238E27FC236}">
                  <a16:creationId xmlns:a16="http://schemas.microsoft.com/office/drawing/2014/main" id="{00000000-0008-0000-0200-0000B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164</xdr:row>
          <xdr:rowOff>0</xdr:rowOff>
        </xdr:from>
        <xdr:to>
          <xdr:col>3</xdr:col>
          <xdr:colOff>3566160</xdr:colOff>
          <xdr:row>165</xdr:row>
          <xdr:rowOff>22860</xdr:rowOff>
        </xdr:to>
        <xdr:sp macro="" textlink="">
          <xdr:nvSpPr>
            <xdr:cNvPr id="209073" name="Check Box 177" hidden="1">
              <a:extLst>
                <a:ext uri="{63B3BB69-23CF-44E3-9099-C40C66FF867C}">
                  <a14:compatExt spid="_x0000_s209073"/>
                </a:ext>
                <a:ext uri="{FF2B5EF4-FFF2-40B4-BE49-F238E27FC236}">
                  <a16:creationId xmlns:a16="http://schemas.microsoft.com/office/drawing/2014/main" id="{00000000-0008-0000-0200-0000B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174</xdr:row>
          <xdr:rowOff>22860</xdr:rowOff>
        </xdr:from>
        <xdr:to>
          <xdr:col>2</xdr:col>
          <xdr:colOff>876300</xdr:colOff>
          <xdr:row>174</xdr:row>
          <xdr:rowOff>304800</xdr:rowOff>
        </xdr:to>
        <xdr:sp macro="" textlink="">
          <xdr:nvSpPr>
            <xdr:cNvPr id="209074" name="Check Box 178" hidden="1">
              <a:extLst>
                <a:ext uri="{63B3BB69-23CF-44E3-9099-C40C66FF867C}">
                  <a14:compatExt spid="_x0000_s209074"/>
                </a:ext>
                <a:ext uri="{FF2B5EF4-FFF2-40B4-BE49-F238E27FC236}">
                  <a16:creationId xmlns:a16="http://schemas.microsoft.com/office/drawing/2014/main" id="{00000000-0008-0000-0200-0000B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174</xdr:row>
          <xdr:rowOff>22860</xdr:rowOff>
        </xdr:from>
        <xdr:to>
          <xdr:col>3</xdr:col>
          <xdr:colOff>830580</xdr:colOff>
          <xdr:row>174</xdr:row>
          <xdr:rowOff>304800</xdr:rowOff>
        </xdr:to>
        <xdr:sp macro="" textlink="">
          <xdr:nvSpPr>
            <xdr:cNvPr id="209075" name="Check Box 179" hidden="1">
              <a:extLst>
                <a:ext uri="{63B3BB69-23CF-44E3-9099-C40C66FF867C}">
                  <a14:compatExt spid="_x0000_s209075"/>
                </a:ext>
                <a:ext uri="{FF2B5EF4-FFF2-40B4-BE49-F238E27FC236}">
                  <a16:creationId xmlns:a16="http://schemas.microsoft.com/office/drawing/2014/main" id="{00000000-0008-0000-0200-0000B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171</xdr:row>
          <xdr:rowOff>0</xdr:rowOff>
        </xdr:from>
        <xdr:to>
          <xdr:col>2</xdr:col>
          <xdr:colOff>876300</xdr:colOff>
          <xdr:row>172</xdr:row>
          <xdr:rowOff>0</xdr:rowOff>
        </xdr:to>
        <xdr:sp macro="" textlink="">
          <xdr:nvSpPr>
            <xdr:cNvPr id="209076" name="Check Box 180" hidden="1">
              <a:extLst>
                <a:ext uri="{63B3BB69-23CF-44E3-9099-C40C66FF867C}">
                  <a14:compatExt spid="_x0000_s209076"/>
                </a:ext>
                <a:ext uri="{FF2B5EF4-FFF2-40B4-BE49-F238E27FC236}">
                  <a16:creationId xmlns:a16="http://schemas.microsoft.com/office/drawing/2014/main" id="{00000000-0008-0000-0200-0000B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171</xdr:row>
          <xdr:rowOff>0</xdr:rowOff>
        </xdr:from>
        <xdr:to>
          <xdr:col>3</xdr:col>
          <xdr:colOff>3482340</xdr:colOff>
          <xdr:row>172</xdr:row>
          <xdr:rowOff>0</xdr:rowOff>
        </xdr:to>
        <xdr:sp macro="" textlink="">
          <xdr:nvSpPr>
            <xdr:cNvPr id="209077" name="Check Box 181" hidden="1">
              <a:extLst>
                <a:ext uri="{63B3BB69-23CF-44E3-9099-C40C66FF867C}">
                  <a14:compatExt spid="_x0000_s209077"/>
                </a:ext>
                <a:ext uri="{FF2B5EF4-FFF2-40B4-BE49-F238E27FC236}">
                  <a16:creationId xmlns:a16="http://schemas.microsoft.com/office/drawing/2014/main" id="{00000000-0008-0000-0200-0000B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176</xdr:row>
          <xdr:rowOff>30480</xdr:rowOff>
        </xdr:from>
        <xdr:to>
          <xdr:col>2</xdr:col>
          <xdr:colOff>1485900</xdr:colOff>
          <xdr:row>176</xdr:row>
          <xdr:rowOff>289560</xdr:rowOff>
        </xdr:to>
        <xdr:sp macro="" textlink="">
          <xdr:nvSpPr>
            <xdr:cNvPr id="209078" name="Check Box 182" hidden="1">
              <a:extLst>
                <a:ext uri="{63B3BB69-23CF-44E3-9099-C40C66FF867C}">
                  <a14:compatExt spid="_x0000_s209078"/>
                </a:ext>
                <a:ext uri="{FF2B5EF4-FFF2-40B4-BE49-F238E27FC236}">
                  <a16:creationId xmlns:a16="http://schemas.microsoft.com/office/drawing/2014/main" id="{00000000-0008-0000-0200-0000B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176</xdr:row>
          <xdr:rowOff>30480</xdr:rowOff>
        </xdr:from>
        <xdr:to>
          <xdr:col>3</xdr:col>
          <xdr:colOff>838200</xdr:colOff>
          <xdr:row>176</xdr:row>
          <xdr:rowOff>289560</xdr:rowOff>
        </xdr:to>
        <xdr:sp macro="" textlink="">
          <xdr:nvSpPr>
            <xdr:cNvPr id="209079" name="Check Box 183" hidden="1">
              <a:extLst>
                <a:ext uri="{63B3BB69-23CF-44E3-9099-C40C66FF867C}">
                  <a14:compatExt spid="_x0000_s209079"/>
                </a:ext>
                <a:ext uri="{FF2B5EF4-FFF2-40B4-BE49-F238E27FC236}">
                  <a16:creationId xmlns:a16="http://schemas.microsoft.com/office/drawing/2014/main" id="{00000000-0008-0000-0200-0000B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168</xdr:row>
          <xdr:rowOff>0</xdr:rowOff>
        </xdr:from>
        <xdr:to>
          <xdr:col>2</xdr:col>
          <xdr:colOff>876300</xdr:colOff>
          <xdr:row>169</xdr:row>
          <xdr:rowOff>0</xdr:rowOff>
        </xdr:to>
        <xdr:sp macro="" textlink="">
          <xdr:nvSpPr>
            <xdr:cNvPr id="209080" name="Check Box 184" hidden="1">
              <a:extLst>
                <a:ext uri="{63B3BB69-23CF-44E3-9099-C40C66FF867C}">
                  <a14:compatExt spid="_x0000_s209080"/>
                </a:ext>
                <a:ext uri="{FF2B5EF4-FFF2-40B4-BE49-F238E27FC236}">
                  <a16:creationId xmlns:a16="http://schemas.microsoft.com/office/drawing/2014/main" id="{00000000-0008-0000-0200-0000B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168</xdr:row>
          <xdr:rowOff>0</xdr:rowOff>
        </xdr:from>
        <xdr:to>
          <xdr:col>3</xdr:col>
          <xdr:colOff>3406140</xdr:colOff>
          <xdr:row>169</xdr:row>
          <xdr:rowOff>0</xdr:rowOff>
        </xdr:to>
        <xdr:sp macro="" textlink="">
          <xdr:nvSpPr>
            <xdr:cNvPr id="209081" name="Check Box 185" hidden="1">
              <a:extLst>
                <a:ext uri="{63B3BB69-23CF-44E3-9099-C40C66FF867C}">
                  <a14:compatExt spid="_x0000_s209081"/>
                </a:ext>
                <a:ext uri="{FF2B5EF4-FFF2-40B4-BE49-F238E27FC236}">
                  <a16:creationId xmlns:a16="http://schemas.microsoft.com/office/drawing/2014/main" id="{00000000-0008-0000-0200-0000B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177</xdr:row>
          <xdr:rowOff>213360</xdr:rowOff>
        </xdr:from>
        <xdr:to>
          <xdr:col>4</xdr:col>
          <xdr:colOff>137160</xdr:colOff>
          <xdr:row>179</xdr:row>
          <xdr:rowOff>30480</xdr:rowOff>
        </xdr:to>
        <xdr:sp macro="" textlink="">
          <xdr:nvSpPr>
            <xdr:cNvPr id="209082" name="Group Box 186" hidden="1">
              <a:extLst>
                <a:ext uri="{63B3BB69-23CF-44E3-9099-C40C66FF867C}">
                  <a14:compatExt spid="_x0000_s209082"/>
                </a:ext>
                <a:ext uri="{FF2B5EF4-FFF2-40B4-BE49-F238E27FC236}">
                  <a16:creationId xmlns:a16="http://schemas.microsoft.com/office/drawing/2014/main" id="{00000000-0008-0000-0200-0000BA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179</xdr:row>
          <xdr:rowOff>99060</xdr:rowOff>
        </xdr:from>
        <xdr:to>
          <xdr:col>2</xdr:col>
          <xdr:colOff>754380</xdr:colOff>
          <xdr:row>179</xdr:row>
          <xdr:rowOff>266700</xdr:rowOff>
        </xdr:to>
        <xdr:sp macro="" textlink="">
          <xdr:nvSpPr>
            <xdr:cNvPr id="209083" name="Option Button 187" hidden="1">
              <a:extLst>
                <a:ext uri="{63B3BB69-23CF-44E3-9099-C40C66FF867C}">
                  <a14:compatExt spid="_x0000_s209083"/>
                </a:ext>
                <a:ext uri="{FF2B5EF4-FFF2-40B4-BE49-F238E27FC236}">
                  <a16:creationId xmlns:a16="http://schemas.microsoft.com/office/drawing/2014/main" id="{00000000-0008-0000-0200-0000BB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179</xdr:row>
          <xdr:rowOff>99060</xdr:rowOff>
        </xdr:from>
        <xdr:to>
          <xdr:col>3</xdr:col>
          <xdr:colOff>670560</xdr:colOff>
          <xdr:row>179</xdr:row>
          <xdr:rowOff>281940</xdr:rowOff>
        </xdr:to>
        <xdr:sp macro="" textlink="">
          <xdr:nvSpPr>
            <xdr:cNvPr id="209084" name="Option Button 188" hidden="1">
              <a:extLst>
                <a:ext uri="{63B3BB69-23CF-44E3-9099-C40C66FF867C}">
                  <a14:compatExt spid="_x0000_s209084"/>
                </a:ext>
                <a:ext uri="{FF2B5EF4-FFF2-40B4-BE49-F238E27FC236}">
                  <a16:creationId xmlns:a16="http://schemas.microsoft.com/office/drawing/2014/main" id="{00000000-0008-0000-0200-0000BC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2804160</xdr:colOff>
          <xdr:row>179</xdr:row>
          <xdr:rowOff>99060</xdr:rowOff>
        </xdr:from>
        <xdr:to>
          <xdr:col>3</xdr:col>
          <xdr:colOff>3528060</xdr:colOff>
          <xdr:row>179</xdr:row>
          <xdr:rowOff>281940</xdr:rowOff>
        </xdr:to>
        <xdr:sp macro="" textlink="">
          <xdr:nvSpPr>
            <xdr:cNvPr id="209085" name="Option Button 189" hidden="1">
              <a:extLst>
                <a:ext uri="{63B3BB69-23CF-44E3-9099-C40C66FF867C}">
                  <a14:compatExt spid="_x0000_s209085"/>
                </a:ext>
                <a:ext uri="{FF2B5EF4-FFF2-40B4-BE49-F238E27FC236}">
                  <a16:creationId xmlns:a16="http://schemas.microsoft.com/office/drawing/2014/main" id="{00000000-0008-0000-0200-0000BD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180</xdr:row>
          <xdr:rowOff>0</xdr:rowOff>
        </xdr:from>
        <xdr:to>
          <xdr:col>4</xdr:col>
          <xdr:colOff>137160</xdr:colOff>
          <xdr:row>181</xdr:row>
          <xdr:rowOff>137160</xdr:rowOff>
        </xdr:to>
        <xdr:sp macro="" textlink="">
          <xdr:nvSpPr>
            <xdr:cNvPr id="209086" name="Group Box 190" hidden="1">
              <a:extLst>
                <a:ext uri="{63B3BB69-23CF-44E3-9099-C40C66FF867C}">
                  <a14:compatExt spid="_x0000_s209086"/>
                </a:ext>
                <a:ext uri="{FF2B5EF4-FFF2-40B4-BE49-F238E27FC236}">
                  <a16:creationId xmlns:a16="http://schemas.microsoft.com/office/drawing/2014/main" id="{00000000-0008-0000-0200-0000BE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180</xdr:row>
          <xdr:rowOff>0</xdr:rowOff>
        </xdr:from>
        <xdr:to>
          <xdr:col>4</xdr:col>
          <xdr:colOff>137160</xdr:colOff>
          <xdr:row>181</xdr:row>
          <xdr:rowOff>137160</xdr:rowOff>
        </xdr:to>
        <xdr:sp macro="" textlink="">
          <xdr:nvSpPr>
            <xdr:cNvPr id="209087" name="Group Box 191" hidden="1">
              <a:extLst>
                <a:ext uri="{63B3BB69-23CF-44E3-9099-C40C66FF867C}">
                  <a14:compatExt spid="_x0000_s209087"/>
                </a:ext>
                <a:ext uri="{FF2B5EF4-FFF2-40B4-BE49-F238E27FC236}">
                  <a16:creationId xmlns:a16="http://schemas.microsoft.com/office/drawing/2014/main" id="{00000000-0008-0000-0200-0000BF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78</xdr:row>
          <xdr:rowOff>0</xdr:rowOff>
        </xdr:from>
        <xdr:to>
          <xdr:col>2</xdr:col>
          <xdr:colOff>1927860</xdr:colOff>
          <xdr:row>79</xdr:row>
          <xdr:rowOff>22860</xdr:rowOff>
        </xdr:to>
        <xdr:sp macro="" textlink="">
          <xdr:nvSpPr>
            <xdr:cNvPr id="209088" name="Check Box 192" hidden="1">
              <a:extLst>
                <a:ext uri="{63B3BB69-23CF-44E3-9099-C40C66FF867C}">
                  <a14:compatExt spid="_x0000_s209088"/>
                </a:ext>
                <a:ext uri="{FF2B5EF4-FFF2-40B4-BE49-F238E27FC236}">
                  <a16:creationId xmlns:a16="http://schemas.microsoft.com/office/drawing/2014/main" id="{00000000-0008-0000-0200-0000C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83</xdr:row>
          <xdr:rowOff>297180</xdr:rowOff>
        </xdr:from>
        <xdr:to>
          <xdr:col>3</xdr:col>
          <xdr:colOff>838200</xdr:colOff>
          <xdr:row>85</xdr:row>
          <xdr:rowOff>22860</xdr:rowOff>
        </xdr:to>
        <xdr:sp macro="" textlink="">
          <xdr:nvSpPr>
            <xdr:cNvPr id="209089" name="Check Box 193" hidden="1">
              <a:extLst>
                <a:ext uri="{63B3BB69-23CF-44E3-9099-C40C66FF867C}">
                  <a14:compatExt spid="_x0000_s209089"/>
                </a:ext>
                <a:ext uri="{FF2B5EF4-FFF2-40B4-BE49-F238E27FC236}">
                  <a16:creationId xmlns:a16="http://schemas.microsoft.com/office/drawing/2014/main" id="{00000000-0008-0000-0200-0000C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87</xdr:row>
          <xdr:rowOff>243840</xdr:rowOff>
        </xdr:from>
        <xdr:to>
          <xdr:col>3</xdr:col>
          <xdr:colOff>830580</xdr:colOff>
          <xdr:row>89</xdr:row>
          <xdr:rowOff>22860</xdr:rowOff>
        </xdr:to>
        <xdr:sp macro="" textlink="">
          <xdr:nvSpPr>
            <xdr:cNvPr id="209090" name="Check Box 194" hidden="1">
              <a:extLst>
                <a:ext uri="{63B3BB69-23CF-44E3-9099-C40C66FF867C}">
                  <a14:compatExt spid="_x0000_s209090"/>
                </a:ext>
                <a:ext uri="{FF2B5EF4-FFF2-40B4-BE49-F238E27FC236}">
                  <a16:creationId xmlns:a16="http://schemas.microsoft.com/office/drawing/2014/main" id="{00000000-0008-0000-0200-0000C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90</xdr:row>
          <xdr:rowOff>251460</xdr:rowOff>
        </xdr:from>
        <xdr:to>
          <xdr:col>3</xdr:col>
          <xdr:colOff>830580</xdr:colOff>
          <xdr:row>92</xdr:row>
          <xdr:rowOff>22860</xdr:rowOff>
        </xdr:to>
        <xdr:sp macro="" textlink="">
          <xdr:nvSpPr>
            <xdr:cNvPr id="209091" name="Check Box 195" hidden="1">
              <a:extLst>
                <a:ext uri="{63B3BB69-23CF-44E3-9099-C40C66FF867C}">
                  <a14:compatExt spid="_x0000_s209091"/>
                </a:ext>
                <a:ext uri="{FF2B5EF4-FFF2-40B4-BE49-F238E27FC236}">
                  <a16:creationId xmlns:a16="http://schemas.microsoft.com/office/drawing/2014/main" id="{00000000-0008-0000-0200-0000C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99</xdr:row>
          <xdr:rowOff>312420</xdr:rowOff>
        </xdr:from>
        <xdr:to>
          <xdr:col>3</xdr:col>
          <xdr:colOff>838200</xdr:colOff>
          <xdr:row>101</xdr:row>
          <xdr:rowOff>7620</xdr:rowOff>
        </xdr:to>
        <xdr:sp macro="" textlink="">
          <xdr:nvSpPr>
            <xdr:cNvPr id="209092" name="Check Box 196" hidden="1">
              <a:extLst>
                <a:ext uri="{63B3BB69-23CF-44E3-9099-C40C66FF867C}">
                  <a14:compatExt spid="_x0000_s209092"/>
                </a:ext>
                <a:ext uri="{FF2B5EF4-FFF2-40B4-BE49-F238E27FC236}">
                  <a16:creationId xmlns:a16="http://schemas.microsoft.com/office/drawing/2014/main" id="{00000000-0008-0000-0200-0000C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104</xdr:row>
          <xdr:rowOff>7620</xdr:rowOff>
        </xdr:from>
        <xdr:to>
          <xdr:col>3</xdr:col>
          <xdr:colOff>838200</xdr:colOff>
          <xdr:row>105</xdr:row>
          <xdr:rowOff>7620</xdr:rowOff>
        </xdr:to>
        <xdr:sp macro="" textlink="">
          <xdr:nvSpPr>
            <xdr:cNvPr id="209093" name="Check Box 197" hidden="1">
              <a:extLst>
                <a:ext uri="{63B3BB69-23CF-44E3-9099-C40C66FF867C}">
                  <a14:compatExt spid="_x0000_s209093"/>
                </a:ext>
                <a:ext uri="{FF2B5EF4-FFF2-40B4-BE49-F238E27FC236}">
                  <a16:creationId xmlns:a16="http://schemas.microsoft.com/office/drawing/2014/main" id="{00000000-0008-0000-0200-0000C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107</xdr:row>
          <xdr:rowOff>15240</xdr:rowOff>
        </xdr:from>
        <xdr:to>
          <xdr:col>3</xdr:col>
          <xdr:colOff>838200</xdr:colOff>
          <xdr:row>108</xdr:row>
          <xdr:rowOff>22860</xdr:rowOff>
        </xdr:to>
        <xdr:sp macro="" textlink="">
          <xdr:nvSpPr>
            <xdr:cNvPr id="209094" name="Check Box 198" hidden="1">
              <a:extLst>
                <a:ext uri="{63B3BB69-23CF-44E3-9099-C40C66FF867C}">
                  <a14:compatExt spid="_x0000_s209094"/>
                </a:ext>
                <a:ext uri="{FF2B5EF4-FFF2-40B4-BE49-F238E27FC236}">
                  <a16:creationId xmlns:a16="http://schemas.microsoft.com/office/drawing/2014/main" id="{00000000-0008-0000-0200-0000C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2590800</xdr:colOff>
          <xdr:row>116</xdr:row>
          <xdr:rowOff>15240</xdr:rowOff>
        </xdr:from>
        <xdr:to>
          <xdr:col>3</xdr:col>
          <xdr:colOff>838200</xdr:colOff>
          <xdr:row>117</xdr:row>
          <xdr:rowOff>7620</xdr:rowOff>
        </xdr:to>
        <xdr:sp macro="" textlink="">
          <xdr:nvSpPr>
            <xdr:cNvPr id="209095" name="Check Box 199" hidden="1">
              <a:extLst>
                <a:ext uri="{63B3BB69-23CF-44E3-9099-C40C66FF867C}">
                  <a14:compatExt spid="_x0000_s209095"/>
                </a:ext>
                <a:ext uri="{FF2B5EF4-FFF2-40B4-BE49-F238E27FC236}">
                  <a16:creationId xmlns:a16="http://schemas.microsoft.com/office/drawing/2014/main" id="{00000000-0008-0000-0200-0000C7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2590800</xdr:colOff>
          <xdr:row>120</xdr:row>
          <xdr:rowOff>15240</xdr:rowOff>
        </xdr:from>
        <xdr:to>
          <xdr:col>3</xdr:col>
          <xdr:colOff>830580</xdr:colOff>
          <xdr:row>121</xdr:row>
          <xdr:rowOff>7620</xdr:rowOff>
        </xdr:to>
        <xdr:sp macro="" textlink="">
          <xdr:nvSpPr>
            <xdr:cNvPr id="209096" name="Check Box 200" hidden="1">
              <a:extLst>
                <a:ext uri="{63B3BB69-23CF-44E3-9099-C40C66FF867C}">
                  <a14:compatExt spid="_x0000_s209096"/>
                </a:ext>
                <a:ext uri="{FF2B5EF4-FFF2-40B4-BE49-F238E27FC236}">
                  <a16:creationId xmlns:a16="http://schemas.microsoft.com/office/drawing/2014/main" id="{00000000-0008-0000-0200-0000C8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2590800</xdr:colOff>
          <xdr:row>123</xdr:row>
          <xdr:rowOff>15240</xdr:rowOff>
        </xdr:from>
        <xdr:to>
          <xdr:col>3</xdr:col>
          <xdr:colOff>838200</xdr:colOff>
          <xdr:row>124</xdr:row>
          <xdr:rowOff>7620</xdr:rowOff>
        </xdr:to>
        <xdr:sp macro="" textlink="">
          <xdr:nvSpPr>
            <xdr:cNvPr id="209097" name="Check Box 201" hidden="1">
              <a:extLst>
                <a:ext uri="{63B3BB69-23CF-44E3-9099-C40C66FF867C}">
                  <a14:compatExt spid="_x0000_s209097"/>
                </a:ext>
                <a:ext uri="{FF2B5EF4-FFF2-40B4-BE49-F238E27FC236}">
                  <a16:creationId xmlns:a16="http://schemas.microsoft.com/office/drawing/2014/main" id="{00000000-0008-0000-0200-0000C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132</xdr:row>
          <xdr:rowOff>7620</xdr:rowOff>
        </xdr:from>
        <xdr:to>
          <xdr:col>3</xdr:col>
          <xdr:colOff>838200</xdr:colOff>
          <xdr:row>133</xdr:row>
          <xdr:rowOff>22860</xdr:rowOff>
        </xdr:to>
        <xdr:sp macro="" textlink="">
          <xdr:nvSpPr>
            <xdr:cNvPr id="209098" name="Check Box 202" hidden="1">
              <a:extLst>
                <a:ext uri="{63B3BB69-23CF-44E3-9099-C40C66FF867C}">
                  <a14:compatExt spid="_x0000_s209098"/>
                </a:ext>
                <a:ext uri="{FF2B5EF4-FFF2-40B4-BE49-F238E27FC236}">
                  <a16:creationId xmlns:a16="http://schemas.microsoft.com/office/drawing/2014/main" id="{00000000-0008-0000-0200-0000C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136</xdr:row>
          <xdr:rowOff>7620</xdr:rowOff>
        </xdr:from>
        <xdr:to>
          <xdr:col>3</xdr:col>
          <xdr:colOff>838200</xdr:colOff>
          <xdr:row>137</xdr:row>
          <xdr:rowOff>22860</xdr:rowOff>
        </xdr:to>
        <xdr:sp macro="" textlink="">
          <xdr:nvSpPr>
            <xdr:cNvPr id="209099" name="Check Box 203" hidden="1">
              <a:extLst>
                <a:ext uri="{63B3BB69-23CF-44E3-9099-C40C66FF867C}">
                  <a14:compatExt spid="_x0000_s209099"/>
                </a:ext>
                <a:ext uri="{FF2B5EF4-FFF2-40B4-BE49-F238E27FC236}">
                  <a16:creationId xmlns:a16="http://schemas.microsoft.com/office/drawing/2014/main" id="{00000000-0008-0000-0200-0000C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139</xdr:row>
          <xdr:rowOff>7620</xdr:rowOff>
        </xdr:from>
        <xdr:to>
          <xdr:col>3</xdr:col>
          <xdr:colOff>838200</xdr:colOff>
          <xdr:row>140</xdr:row>
          <xdr:rowOff>22860</xdr:rowOff>
        </xdr:to>
        <xdr:sp macro="" textlink="">
          <xdr:nvSpPr>
            <xdr:cNvPr id="209100" name="Check Box 204" hidden="1">
              <a:extLst>
                <a:ext uri="{63B3BB69-23CF-44E3-9099-C40C66FF867C}">
                  <a14:compatExt spid="_x0000_s209100"/>
                </a:ext>
                <a:ext uri="{FF2B5EF4-FFF2-40B4-BE49-F238E27FC236}">
                  <a16:creationId xmlns:a16="http://schemas.microsoft.com/office/drawing/2014/main" id="{00000000-0008-0000-0200-0000C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148</xdr:row>
          <xdr:rowOff>15240</xdr:rowOff>
        </xdr:from>
        <xdr:to>
          <xdr:col>3</xdr:col>
          <xdr:colOff>838200</xdr:colOff>
          <xdr:row>149</xdr:row>
          <xdr:rowOff>22860</xdr:rowOff>
        </xdr:to>
        <xdr:sp macro="" textlink="">
          <xdr:nvSpPr>
            <xdr:cNvPr id="209101" name="Check Box 205" hidden="1">
              <a:extLst>
                <a:ext uri="{63B3BB69-23CF-44E3-9099-C40C66FF867C}">
                  <a14:compatExt spid="_x0000_s209101"/>
                </a:ext>
                <a:ext uri="{FF2B5EF4-FFF2-40B4-BE49-F238E27FC236}">
                  <a16:creationId xmlns:a16="http://schemas.microsoft.com/office/drawing/2014/main" id="{00000000-0008-0000-0200-0000C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151</xdr:row>
          <xdr:rowOff>251460</xdr:rowOff>
        </xdr:from>
        <xdr:to>
          <xdr:col>3</xdr:col>
          <xdr:colOff>838200</xdr:colOff>
          <xdr:row>152</xdr:row>
          <xdr:rowOff>251460</xdr:rowOff>
        </xdr:to>
        <xdr:sp macro="" textlink="">
          <xdr:nvSpPr>
            <xdr:cNvPr id="209102" name="Check Box 206" hidden="1">
              <a:extLst>
                <a:ext uri="{63B3BB69-23CF-44E3-9099-C40C66FF867C}">
                  <a14:compatExt spid="_x0000_s209102"/>
                </a:ext>
                <a:ext uri="{FF2B5EF4-FFF2-40B4-BE49-F238E27FC236}">
                  <a16:creationId xmlns:a16="http://schemas.microsoft.com/office/drawing/2014/main" id="{00000000-0008-0000-0200-0000C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155</xdr:row>
          <xdr:rowOff>15240</xdr:rowOff>
        </xdr:from>
        <xdr:to>
          <xdr:col>3</xdr:col>
          <xdr:colOff>838200</xdr:colOff>
          <xdr:row>156</xdr:row>
          <xdr:rowOff>7620</xdr:rowOff>
        </xdr:to>
        <xdr:sp macro="" textlink="">
          <xdr:nvSpPr>
            <xdr:cNvPr id="209103" name="Check Box 207" hidden="1">
              <a:extLst>
                <a:ext uri="{63B3BB69-23CF-44E3-9099-C40C66FF867C}">
                  <a14:compatExt spid="_x0000_s209103"/>
                </a:ext>
                <a:ext uri="{FF2B5EF4-FFF2-40B4-BE49-F238E27FC236}">
                  <a16:creationId xmlns:a16="http://schemas.microsoft.com/office/drawing/2014/main" id="{00000000-0008-0000-0200-0000C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164</xdr:row>
          <xdr:rowOff>0</xdr:rowOff>
        </xdr:from>
        <xdr:to>
          <xdr:col>3</xdr:col>
          <xdr:colOff>838200</xdr:colOff>
          <xdr:row>164</xdr:row>
          <xdr:rowOff>251460</xdr:rowOff>
        </xdr:to>
        <xdr:sp macro="" textlink="">
          <xdr:nvSpPr>
            <xdr:cNvPr id="209104" name="Check Box 208" hidden="1">
              <a:extLst>
                <a:ext uri="{63B3BB69-23CF-44E3-9099-C40C66FF867C}">
                  <a14:compatExt spid="_x0000_s209104"/>
                </a:ext>
                <a:ext uri="{FF2B5EF4-FFF2-40B4-BE49-F238E27FC236}">
                  <a16:creationId xmlns:a16="http://schemas.microsoft.com/office/drawing/2014/main" id="{00000000-0008-0000-0200-0000D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168</xdr:row>
          <xdr:rowOff>7620</xdr:rowOff>
        </xdr:from>
        <xdr:to>
          <xdr:col>3</xdr:col>
          <xdr:colOff>838200</xdr:colOff>
          <xdr:row>168</xdr:row>
          <xdr:rowOff>251460</xdr:rowOff>
        </xdr:to>
        <xdr:sp macro="" textlink="">
          <xdr:nvSpPr>
            <xdr:cNvPr id="209105" name="Check Box 209" hidden="1">
              <a:extLst>
                <a:ext uri="{63B3BB69-23CF-44E3-9099-C40C66FF867C}">
                  <a14:compatExt spid="_x0000_s209105"/>
                </a:ext>
                <a:ext uri="{FF2B5EF4-FFF2-40B4-BE49-F238E27FC236}">
                  <a16:creationId xmlns:a16="http://schemas.microsoft.com/office/drawing/2014/main" id="{00000000-0008-0000-0200-0000D1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170</xdr:row>
          <xdr:rowOff>251460</xdr:rowOff>
        </xdr:from>
        <xdr:to>
          <xdr:col>3</xdr:col>
          <xdr:colOff>838200</xdr:colOff>
          <xdr:row>171</xdr:row>
          <xdr:rowOff>243840</xdr:rowOff>
        </xdr:to>
        <xdr:sp macro="" textlink="">
          <xdr:nvSpPr>
            <xdr:cNvPr id="209106" name="Check Box 210" hidden="1">
              <a:extLst>
                <a:ext uri="{63B3BB69-23CF-44E3-9099-C40C66FF867C}">
                  <a14:compatExt spid="_x0000_s209106"/>
                </a:ext>
                <a:ext uri="{FF2B5EF4-FFF2-40B4-BE49-F238E27FC236}">
                  <a16:creationId xmlns:a16="http://schemas.microsoft.com/office/drawing/2014/main" id="{00000000-0008-0000-0200-0000D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284</xdr:row>
          <xdr:rowOff>83820</xdr:rowOff>
        </xdr:from>
        <xdr:to>
          <xdr:col>2</xdr:col>
          <xdr:colOff>1584960</xdr:colOff>
          <xdr:row>284</xdr:row>
          <xdr:rowOff>251460</xdr:rowOff>
        </xdr:to>
        <xdr:sp macro="" textlink="">
          <xdr:nvSpPr>
            <xdr:cNvPr id="209113" name="Check Box 217" hidden="1">
              <a:extLst>
                <a:ext uri="{63B3BB69-23CF-44E3-9099-C40C66FF867C}">
                  <a14:compatExt spid="_x0000_s209113"/>
                </a:ext>
                <a:ext uri="{FF2B5EF4-FFF2-40B4-BE49-F238E27FC236}">
                  <a16:creationId xmlns:a16="http://schemas.microsoft.com/office/drawing/2014/main" id="{00000000-0008-0000-0200-0000D9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知っている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284</xdr:row>
          <xdr:rowOff>91440</xdr:rowOff>
        </xdr:from>
        <xdr:to>
          <xdr:col>3</xdr:col>
          <xdr:colOff>1516380</xdr:colOff>
          <xdr:row>284</xdr:row>
          <xdr:rowOff>251460</xdr:rowOff>
        </xdr:to>
        <xdr:sp macro="" textlink="">
          <xdr:nvSpPr>
            <xdr:cNvPr id="209114" name="Check Box 218" hidden="1">
              <a:extLst>
                <a:ext uri="{63B3BB69-23CF-44E3-9099-C40C66FF867C}">
                  <a14:compatExt spid="_x0000_s209114"/>
                </a:ext>
                <a:ext uri="{FF2B5EF4-FFF2-40B4-BE49-F238E27FC236}">
                  <a16:creationId xmlns:a16="http://schemas.microsoft.com/office/drawing/2014/main" id="{00000000-0008-0000-0200-0000D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知らない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285</xdr:row>
          <xdr:rowOff>68580</xdr:rowOff>
        </xdr:from>
        <xdr:to>
          <xdr:col>2</xdr:col>
          <xdr:colOff>1584960</xdr:colOff>
          <xdr:row>285</xdr:row>
          <xdr:rowOff>251460</xdr:rowOff>
        </xdr:to>
        <xdr:sp macro="" textlink="">
          <xdr:nvSpPr>
            <xdr:cNvPr id="209115" name="Check Box 219" hidden="1">
              <a:extLst>
                <a:ext uri="{63B3BB69-23CF-44E3-9099-C40C66FF867C}">
                  <a14:compatExt spid="_x0000_s209115"/>
                </a:ext>
                <a:ext uri="{FF2B5EF4-FFF2-40B4-BE49-F238E27FC236}">
                  <a16:creationId xmlns:a16="http://schemas.microsoft.com/office/drawing/2014/main" id="{00000000-0008-0000-0200-0000D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285</xdr:row>
          <xdr:rowOff>68580</xdr:rowOff>
        </xdr:from>
        <xdr:to>
          <xdr:col>3</xdr:col>
          <xdr:colOff>1516380</xdr:colOff>
          <xdr:row>285</xdr:row>
          <xdr:rowOff>251460</xdr:rowOff>
        </xdr:to>
        <xdr:sp macro="" textlink="">
          <xdr:nvSpPr>
            <xdr:cNvPr id="209116" name="Check Box 220" hidden="1">
              <a:extLst>
                <a:ext uri="{63B3BB69-23CF-44E3-9099-C40C66FF867C}">
                  <a14:compatExt spid="_x0000_s209116"/>
                </a:ext>
                <a:ext uri="{FF2B5EF4-FFF2-40B4-BE49-F238E27FC236}">
                  <a16:creationId xmlns:a16="http://schemas.microsoft.com/office/drawing/2014/main" id="{00000000-0008-0000-0200-0000D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286</xdr:row>
          <xdr:rowOff>76200</xdr:rowOff>
        </xdr:from>
        <xdr:to>
          <xdr:col>2</xdr:col>
          <xdr:colOff>1264920</xdr:colOff>
          <xdr:row>286</xdr:row>
          <xdr:rowOff>259080</xdr:rowOff>
        </xdr:to>
        <xdr:sp macro="" textlink="">
          <xdr:nvSpPr>
            <xdr:cNvPr id="209117" name="Check Box 221" hidden="1">
              <a:extLst>
                <a:ext uri="{63B3BB69-23CF-44E3-9099-C40C66FF867C}">
                  <a14:compatExt spid="_x0000_s209117"/>
                </a:ext>
                <a:ext uri="{FF2B5EF4-FFF2-40B4-BE49-F238E27FC236}">
                  <a16:creationId xmlns:a16="http://schemas.microsoft.com/office/drawing/2014/main" id="{00000000-0008-0000-0200-0000DD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施工段取りの最適化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1310640</xdr:colOff>
          <xdr:row>286</xdr:row>
          <xdr:rowOff>68580</xdr:rowOff>
        </xdr:from>
        <xdr:to>
          <xdr:col>2</xdr:col>
          <xdr:colOff>2590800</xdr:colOff>
          <xdr:row>286</xdr:row>
          <xdr:rowOff>266700</xdr:rowOff>
        </xdr:to>
        <xdr:sp macro="" textlink="">
          <xdr:nvSpPr>
            <xdr:cNvPr id="209118" name="Check Box 222" hidden="1">
              <a:extLst>
                <a:ext uri="{63B3BB69-23CF-44E3-9099-C40C66FF867C}">
                  <a14:compatExt spid="_x0000_s209118"/>
                </a:ext>
                <a:ext uri="{FF2B5EF4-FFF2-40B4-BE49-F238E27FC236}">
                  <a16:creationId xmlns:a16="http://schemas.microsoft.com/office/drawing/2014/main" id="{00000000-0008-0000-0200-0000DE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ボトルネック把握・改善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xdr:colOff>
          <xdr:row>286</xdr:row>
          <xdr:rowOff>76200</xdr:rowOff>
        </xdr:from>
        <xdr:to>
          <xdr:col>3</xdr:col>
          <xdr:colOff>1844040</xdr:colOff>
          <xdr:row>286</xdr:row>
          <xdr:rowOff>251460</xdr:rowOff>
        </xdr:to>
        <xdr:sp macro="" textlink="">
          <xdr:nvSpPr>
            <xdr:cNvPr id="209119" name="Check Box 223" hidden="1">
              <a:extLst>
                <a:ext uri="{63B3BB69-23CF-44E3-9099-C40C66FF867C}">
                  <a14:compatExt spid="_x0000_s209119"/>
                </a:ext>
                <a:ext uri="{FF2B5EF4-FFF2-40B4-BE49-F238E27FC236}">
                  <a16:creationId xmlns:a16="http://schemas.microsoft.com/office/drawing/2014/main" id="{00000000-0008-0000-0200-0000DF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進捗状況等把握による予実管理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1851660</xdr:colOff>
          <xdr:row>286</xdr:row>
          <xdr:rowOff>76200</xdr:rowOff>
        </xdr:from>
        <xdr:to>
          <xdr:col>3</xdr:col>
          <xdr:colOff>3611880</xdr:colOff>
          <xdr:row>286</xdr:row>
          <xdr:rowOff>259080</xdr:rowOff>
        </xdr:to>
        <xdr:sp macro="" textlink="">
          <xdr:nvSpPr>
            <xdr:cNvPr id="209120" name="Check Box 224" hidden="1">
              <a:extLst>
                <a:ext uri="{63B3BB69-23CF-44E3-9099-C40C66FF867C}">
                  <a14:compatExt spid="_x0000_s209120"/>
                </a:ext>
                <a:ext uri="{FF2B5EF4-FFF2-40B4-BE49-F238E27FC236}">
                  <a16:creationId xmlns:a16="http://schemas.microsoft.com/office/drawing/2014/main" id="{00000000-0008-0000-0200-0000E0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その他（注意喚起、教育等）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45720</xdr:rowOff>
        </xdr:from>
        <xdr:to>
          <xdr:col>2</xdr:col>
          <xdr:colOff>1203960</xdr:colOff>
          <xdr:row>46</xdr:row>
          <xdr:rowOff>259080</xdr:rowOff>
        </xdr:to>
        <xdr:sp macro="" textlink="">
          <xdr:nvSpPr>
            <xdr:cNvPr id="209122" name="Check Box 226" hidden="1">
              <a:extLst>
                <a:ext uri="{63B3BB69-23CF-44E3-9099-C40C66FF867C}">
                  <a14:compatExt spid="_x0000_s209122"/>
                </a:ext>
                <a:ext uri="{FF2B5EF4-FFF2-40B4-BE49-F238E27FC236}">
                  <a16:creationId xmlns:a16="http://schemas.microsoft.com/office/drawing/2014/main" id="{00000000-0008-0000-0200-0000E2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３次元起工測量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312420</xdr:rowOff>
        </xdr:from>
        <xdr:to>
          <xdr:col>2</xdr:col>
          <xdr:colOff>1516380</xdr:colOff>
          <xdr:row>46</xdr:row>
          <xdr:rowOff>518160</xdr:rowOff>
        </xdr:to>
        <xdr:sp macro="" textlink="">
          <xdr:nvSpPr>
            <xdr:cNvPr id="209123" name="Check Box 227" hidden="1">
              <a:extLst>
                <a:ext uri="{63B3BB69-23CF-44E3-9099-C40C66FF867C}">
                  <a14:compatExt spid="_x0000_s209123"/>
                </a:ext>
                <a:ext uri="{FF2B5EF4-FFF2-40B4-BE49-F238E27FC236}">
                  <a16:creationId xmlns:a16="http://schemas.microsoft.com/office/drawing/2014/main" id="{00000000-0008-0000-0200-0000E3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３次元設計データ作成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563880</xdr:rowOff>
        </xdr:from>
        <xdr:to>
          <xdr:col>2</xdr:col>
          <xdr:colOff>1577340</xdr:colOff>
          <xdr:row>46</xdr:row>
          <xdr:rowOff>784860</xdr:rowOff>
        </xdr:to>
        <xdr:sp macro="" textlink="">
          <xdr:nvSpPr>
            <xdr:cNvPr id="209124" name="Check Box 228" hidden="1">
              <a:extLst>
                <a:ext uri="{63B3BB69-23CF-44E3-9099-C40C66FF867C}">
                  <a14:compatExt spid="_x0000_s209124"/>
                </a:ext>
                <a:ext uri="{FF2B5EF4-FFF2-40B4-BE49-F238E27FC236}">
                  <a16:creationId xmlns:a16="http://schemas.microsoft.com/office/drawing/2014/main" id="{00000000-0008-0000-0200-0000E4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ＩＣＴ建設機械を用いた施工</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822960</xdr:rowOff>
        </xdr:from>
        <xdr:to>
          <xdr:col>2</xdr:col>
          <xdr:colOff>2148840</xdr:colOff>
          <xdr:row>46</xdr:row>
          <xdr:rowOff>1059180</xdr:rowOff>
        </xdr:to>
        <xdr:sp macro="" textlink="">
          <xdr:nvSpPr>
            <xdr:cNvPr id="209125" name="Check Box 229" hidden="1">
              <a:extLst>
                <a:ext uri="{63B3BB69-23CF-44E3-9099-C40C66FF867C}">
                  <a14:compatExt spid="_x0000_s209125"/>
                </a:ext>
                <a:ext uri="{FF2B5EF4-FFF2-40B4-BE49-F238E27FC236}">
                  <a16:creationId xmlns:a16="http://schemas.microsoft.com/office/drawing/2014/main" id="{00000000-0008-0000-0200-0000E5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３次元出来形管理等の施工管理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46</xdr:row>
          <xdr:rowOff>1104900</xdr:rowOff>
        </xdr:from>
        <xdr:to>
          <xdr:col>2</xdr:col>
          <xdr:colOff>1188720</xdr:colOff>
          <xdr:row>46</xdr:row>
          <xdr:rowOff>1310640</xdr:rowOff>
        </xdr:to>
        <xdr:sp macro="" textlink="">
          <xdr:nvSpPr>
            <xdr:cNvPr id="209126" name="Check Box 230" hidden="1">
              <a:extLst>
                <a:ext uri="{63B3BB69-23CF-44E3-9099-C40C66FF867C}">
                  <a14:compatExt spid="_x0000_s209126"/>
                </a:ext>
                <a:ext uri="{FF2B5EF4-FFF2-40B4-BE49-F238E27FC236}">
                  <a16:creationId xmlns:a16="http://schemas.microsoft.com/office/drawing/2014/main" id="{00000000-0008-0000-0200-0000E6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3次元データの納品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73</xdr:row>
          <xdr:rowOff>106680</xdr:rowOff>
        </xdr:from>
        <xdr:to>
          <xdr:col>3</xdr:col>
          <xdr:colOff>914400</xdr:colOff>
          <xdr:row>73</xdr:row>
          <xdr:rowOff>327660</xdr:rowOff>
        </xdr:to>
        <xdr:sp macro="" textlink="">
          <xdr:nvSpPr>
            <xdr:cNvPr id="209127" name="Check Box 231" hidden="1">
              <a:extLst>
                <a:ext uri="{63B3BB69-23CF-44E3-9099-C40C66FF867C}">
                  <a14:compatExt spid="_x0000_s209127"/>
                </a:ext>
                <a:ext uri="{FF2B5EF4-FFF2-40B4-BE49-F238E27FC236}">
                  <a16:creationId xmlns:a16="http://schemas.microsoft.com/office/drawing/2014/main" id="{00000000-0008-0000-0200-0000E7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該当するデータが貸与されなかったため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73</xdr:row>
          <xdr:rowOff>777240</xdr:rowOff>
        </xdr:from>
        <xdr:to>
          <xdr:col>3</xdr:col>
          <xdr:colOff>929640</xdr:colOff>
          <xdr:row>73</xdr:row>
          <xdr:rowOff>998220</xdr:rowOff>
        </xdr:to>
        <xdr:sp macro="" textlink="">
          <xdr:nvSpPr>
            <xdr:cNvPr id="209128" name="Check Box 232" hidden="1">
              <a:extLst>
                <a:ext uri="{63B3BB69-23CF-44E3-9099-C40C66FF867C}">
                  <a14:compatExt spid="_x0000_s209128"/>
                </a:ext>
                <a:ext uri="{FF2B5EF4-FFF2-40B4-BE49-F238E27FC236}">
                  <a16:creationId xmlns:a16="http://schemas.microsoft.com/office/drawing/2014/main" id="{00000000-0008-0000-0200-0000E8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データの精度に問題があるため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xdr:colOff>
          <xdr:row>73</xdr:row>
          <xdr:rowOff>449580</xdr:rowOff>
        </xdr:from>
        <xdr:to>
          <xdr:col>3</xdr:col>
          <xdr:colOff>929640</xdr:colOff>
          <xdr:row>73</xdr:row>
          <xdr:rowOff>670560</xdr:rowOff>
        </xdr:to>
        <xdr:sp macro="" textlink="">
          <xdr:nvSpPr>
            <xdr:cNvPr id="209129" name="Check Box 233" hidden="1">
              <a:extLst>
                <a:ext uri="{63B3BB69-23CF-44E3-9099-C40C66FF867C}">
                  <a14:compatExt spid="_x0000_s209129"/>
                </a:ext>
                <a:ext uri="{FF2B5EF4-FFF2-40B4-BE49-F238E27FC236}">
                  <a16:creationId xmlns:a16="http://schemas.microsoft.com/office/drawing/2014/main" id="{00000000-0008-0000-0200-0000E9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自社で図面からデータ作成する手順が確立されているため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58</xdr:row>
          <xdr:rowOff>7620</xdr:rowOff>
        </xdr:from>
        <xdr:to>
          <xdr:col>2</xdr:col>
          <xdr:colOff>1981200</xdr:colOff>
          <xdr:row>59</xdr:row>
          <xdr:rowOff>22860</xdr:rowOff>
        </xdr:to>
        <xdr:sp macro="" textlink="">
          <xdr:nvSpPr>
            <xdr:cNvPr id="209130" name="Check Box 234" hidden="1">
              <a:extLst>
                <a:ext uri="{63B3BB69-23CF-44E3-9099-C40C66FF867C}">
                  <a14:compatExt spid="_x0000_s209130"/>
                </a:ext>
                <a:ext uri="{FF2B5EF4-FFF2-40B4-BE49-F238E27FC236}">
                  <a16:creationId xmlns:a16="http://schemas.microsoft.com/office/drawing/2014/main" id="{00000000-0008-0000-0200-0000EA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63</xdr:row>
          <xdr:rowOff>91440</xdr:rowOff>
        </xdr:from>
        <xdr:to>
          <xdr:col>2</xdr:col>
          <xdr:colOff>1965960</xdr:colOff>
          <xdr:row>63</xdr:row>
          <xdr:rowOff>342900</xdr:rowOff>
        </xdr:to>
        <xdr:sp macro="" textlink="">
          <xdr:nvSpPr>
            <xdr:cNvPr id="209131" name="Check Box 235" hidden="1">
              <a:extLst>
                <a:ext uri="{63B3BB69-23CF-44E3-9099-C40C66FF867C}">
                  <a14:compatExt spid="_x0000_s209131"/>
                </a:ext>
                <a:ext uri="{FF2B5EF4-FFF2-40B4-BE49-F238E27FC236}">
                  <a16:creationId xmlns:a16="http://schemas.microsoft.com/office/drawing/2014/main" id="{00000000-0008-0000-0200-0000EB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1104900</xdr:colOff>
          <xdr:row>68</xdr:row>
          <xdr:rowOff>22860</xdr:rowOff>
        </xdr:from>
        <xdr:to>
          <xdr:col>2</xdr:col>
          <xdr:colOff>1981200</xdr:colOff>
          <xdr:row>69</xdr:row>
          <xdr:rowOff>22860</xdr:rowOff>
        </xdr:to>
        <xdr:sp macro="" textlink="">
          <xdr:nvSpPr>
            <xdr:cNvPr id="209132" name="Check Box 236" hidden="1">
              <a:extLst>
                <a:ext uri="{63B3BB69-23CF-44E3-9099-C40C66FF867C}">
                  <a14:compatExt spid="_x0000_s209132"/>
                </a:ext>
                <a:ext uri="{FF2B5EF4-FFF2-40B4-BE49-F238E27FC236}">
                  <a16:creationId xmlns:a16="http://schemas.microsoft.com/office/drawing/2014/main" id="{00000000-0008-0000-0200-0000EC30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協力会社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45720</xdr:colOff>
          <xdr:row>72</xdr:row>
          <xdr:rowOff>83820</xdr:rowOff>
        </xdr:from>
        <xdr:to>
          <xdr:col>2</xdr:col>
          <xdr:colOff>937260</xdr:colOff>
          <xdr:row>72</xdr:row>
          <xdr:rowOff>327660</xdr:rowOff>
        </xdr:to>
        <xdr:sp macro="" textlink="">
          <xdr:nvSpPr>
            <xdr:cNvPr id="209133" name="Option Button 237" hidden="1">
              <a:extLst>
                <a:ext uri="{63B3BB69-23CF-44E3-9099-C40C66FF867C}">
                  <a14:compatExt spid="_x0000_s209133"/>
                </a:ext>
                <a:ext uri="{FF2B5EF4-FFF2-40B4-BE49-F238E27FC236}">
                  <a16:creationId xmlns:a16="http://schemas.microsoft.com/office/drawing/2014/main" id="{00000000-0008-0000-0200-0000ED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活用しなかった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72</xdr:row>
          <xdr:rowOff>99060</xdr:rowOff>
        </xdr:from>
        <xdr:to>
          <xdr:col>3</xdr:col>
          <xdr:colOff>929640</xdr:colOff>
          <xdr:row>72</xdr:row>
          <xdr:rowOff>327660</xdr:rowOff>
        </xdr:to>
        <xdr:sp macro="" textlink="">
          <xdr:nvSpPr>
            <xdr:cNvPr id="209134" name="Option Button 238" hidden="1">
              <a:extLst>
                <a:ext uri="{63B3BB69-23CF-44E3-9099-C40C66FF867C}">
                  <a14:compatExt spid="_x0000_s209134"/>
                </a:ext>
                <a:ext uri="{FF2B5EF4-FFF2-40B4-BE49-F238E27FC236}">
                  <a16:creationId xmlns:a16="http://schemas.microsoft.com/office/drawing/2014/main" id="{00000000-0008-0000-0200-0000EE30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活用した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113</xdr:row>
          <xdr:rowOff>213360</xdr:rowOff>
        </xdr:from>
        <xdr:to>
          <xdr:col>4</xdr:col>
          <xdr:colOff>137160</xdr:colOff>
          <xdr:row>115</xdr:row>
          <xdr:rowOff>30480</xdr:rowOff>
        </xdr:to>
        <xdr:sp macro="" textlink="">
          <xdr:nvSpPr>
            <xdr:cNvPr id="209135" name="Group Box 239" hidden="1">
              <a:extLst>
                <a:ext uri="{63B3BB69-23CF-44E3-9099-C40C66FF867C}">
                  <a14:compatExt spid="_x0000_s209135"/>
                </a:ext>
                <a:ext uri="{FF2B5EF4-FFF2-40B4-BE49-F238E27FC236}">
                  <a16:creationId xmlns:a16="http://schemas.microsoft.com/office/drawing/2014/main" id="{00000000-0008-0000-0200-0000EF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145</xdr:row>
          <xdr:rowOff>213360</xdr:rowOff>
        </xdr:from>
        <xdr:to>
          <xdr:col>4</xdr:col>
          <xdr:colOff>137160</xdr:colOff>
          <xdr:row>147</xdr:row>
          <xdr:rowOff>30480</xdr:rowOff>
        </xdr:to>
        <xdr:sp macro="" textlink="">
          <xdr:nvSpPr>
            <xdr:cNvPr id="209136" name="Group Box 240" hidden="1">
              <a:extLst>
                <a:ext uri="{63B3BB69-23CF-44E3-9099-C40C66FF867C}">
                  <a14:compatExt spid="_x0000_s209136"/>
                </a:ext>
                <a:ext uri="{FF2B5EF4-FFF2-40B4-BE49-F238E27FC236}">
                  <a16:creationId xmlns:a16="http://schemas.microsoft.com/office/drawing/2014/main" id="{00000000-0008-0000-0200-0000F0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2423160</xdr:colOff>
          <xdr:row>145</xdr:row>
          <xdr:rowOff>213360</xdr:rowOff>
        </xdr:from>
        <xdr:to>
          <xdr:col>4</xdr:col>
          <xdr:colOff>137160</xdr:colOff>
          <xdr:row>147</xdr:row>
          <xdr:rowOff>30480</xdr:rowOff>
        </xdr:to>
        <xdr:sp macro="" textlink="">
          <xdr:nvSpPr>
            <xdr:cNvPr id="209137" name="Group Box 241" hidden="1">
              <a:extLst>
                <a:ext uri="{63B3BB69-23CF-44E3-9099-C40C66FF867C}">
                  <a14:compatExt spid="_x0000_s209137"/>
                </a:ext>
                <a:ext uri="{FF2B5EF4-FFF2-40B4-BE49-F238E27FC236}">
                  <a16:creationId xmlns:a16="http://schemas.microsoft.com/office/drawing/2014/main" id="{00000000-0008-0000-0200-0000F130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lit-ict-r01@cmi.or.jp" TargetMode="Externa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205" Type="http://schemas.openxmlformats.org/officeDocument/2006/relationships/ctrlProp" Target="../ctrlProps/ctrlProp202.xml"/><Relationship Id="rId226" Type="http://schemas.openxmlformats.org/officeDocument/2006/relationships/ctrlProp" Target="../ctrlProps/ctrlProp22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16" Type="http://schemas.openxmlformats.org/officeDocument/2006/relationships/ctrlProp" Target="../ctrlProps/ctrlProp213.xml"/><Relationship Id="rId237" Type="http://schemas.openxmlformats.org/officeDocument/2006/relationships/ctrlProp" Target="../ctrlProps/ctrlProp234.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206" Type="http://schemas.openxmlformats.org/officeDocument/2006/relationships/ctrlProp" Target="../ctrlProps/ctrlProp203.xml"/><Relationship Id="rId227" Type="http://schemas.openxmlformats.org/officeDocument/2006/relationships/ctrlProp" Target="../ctrlProps/ctrlProp224.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66" Type="http://schemas.openxmlformats.org/officeDocument/2006/relationships/ctrlProp" Target="../ctrlProps/ctrlProp163.xml"/><Relationship Id="rId182" Type="http://schemas.openxmlformats.org/officeDocument/2006/relationships/ctrlProp" Target="../ctrlProps/ctrlProp179.xml"/><Relationship Id="rId187" Type="http://schemas.openxmlformats.org/officeDocument/2006/relationships/ctrlProp" Target="../ctrlProps/ctrlProp184.xml"/><Relationship Id="rId217" Type="http://schemas.openxmlformats.org/officeDocument/2006/relationships/ctrlProp" Target="../ctrlProps/ctrlProp214.xml"/><Relationship Id="rId1" Type="http://schemas.openxmlformats.org/officeDocument/2006/relationships/printerSettings" Target="../printerSettings/printerSettings2.bin"/><Relationship Id="rId6" Type="http://schemas.openxmlformats.org/officeDocument/2006/relationships/ctrlProp" Target="../ctrlProps/ctrlProp3.xml"/><Relationship Id="rId212" Type="http://schemas.openxmlformats.org/officeDocument/2006/relationships/ctrlProp" Target="../ctrlProps/ctrlProp209.xml"/><Relationship Id="rId233" Type="http://schemas.openxmlformats.org/officeDocument/2006/relationships/ctrlProp" Target="../ctrlProps/ctrlProp230.xml"/><Relationship Id="rId238" Type="http://schemas.openxmlformats.org/officeDocument/2006/relationships/ctrlProp" Target="../ctrlProps/ctrlProp235.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172" Type="http://schemas.openxmlformats.org/officeDocument/2006/relationships/ctrlProp" Target="../ctrlProps/ctrlProp169.xml"/><Relationship Id="rId193" Type="http://schemas.openxmlformats.org/officeDocument/2006/relationships/ctrlProp" Target="../ctrlProps/ctrlProp190.xml"/><Relationship Id="rId202" Type="http://schemas.openxmlformats.org/officeDocument/2006/relationships/ctrlProp" Target="../ctrlProps/ctrlProp199.xml"/><Relationship Id="rId207" Type="http://schemas.openxmlformats.org/officeDocument/2006/relationships/ctrlProp" Target="../ctrlProps/ctrlProp204.xml"/><Relationship Id="rId223" Type="http://schemas.openxmlformats.org/officeDocument/2006/relationships/ctrlProp" Target="../ctrlProps/ctrlProp220.xml"/><Relationship Id="rId228" Type="http://schemas.openxmlformats.org/officeDocument/2006/relationships/ctrlProp" Target="../ctrlProps/ctrlProp225.xml"/><Relationship Id="rId244" Type="http://schemas.openxmlformats.org/officeDocument/2006/relationships/ctrlProp" Target="../ctrlProps/ctrlProp241.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183" Type="http://schemas.openxmlformats.org/officeDocument/2006/relationships/ctrlProp" Target="../ctrlProps/ctrlProp180.xml"/><Relationship Id="rId213" Type="http://schemas.openxmlformats.org/officeDocument/2006/relationships/ctrlProp" Target="../ctrlProps/ctrlProp210.xml"/><Relationship Id="rId218" Type="http://schemas.openxmlformats.org/officeDocument/2006/relationships/ctrlProp" Target="../ctrlProps/ctrlProp215.xml"/><Relationship Id="rId234" Type="http://schemas.openxmlformats.org/officeDocument/2006/relationships/ctrlProp" Target="../ctrlProps/ctrlProp231.xml"/><Relationship Id="rId239" Type="http://schemas.openxmlformats.org/officeDocument/2006/relationships/ctrlProp" Target="../ctrlProps/ctrlProp236.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199" Type="http://schemas.openxmlformats.org/officeDocument/2006/relationships/ctrlProp" Target="../ctrlProps/ctrlProp196.xml"/><Relationship Id="rId203" Type="http://schemas.openxmlformats.org/officeDocument/2006/relationships/ctrlProp" Target="../ctrlProps/ctrlProp200.xml"/><Relationship Id="rId208" Type="http://schemas.openxmlformats.org/officeDocument/2006/relationships/ctrlProp" Target="../ctrlProps/ctrlProp205.xml"/><Relationship Id="rId229" Type="http://schemas.openxmlformats.org/officeDocument/2006/relationships/ctrlProp" Target="../ctrlProps/ctrlProp226.xml"/><Relationship Id="rId19" Type="http://schemas.openxmlformats.org/officeDocument/2006/relationships/ctrlProp" Target="../ctrlProps/ctrlProp16.xml"/><Relationship Id="rId224" Type="http://schemas.openxmlformats.org/officeDocument/2006/relationships/ctrlProp" Target="../ctrlProps/ctrlProp221.xml"/><Relationship Id="rId240" Type="http://schemas.openxmlformats.org/officeDocument/2006/relationships/ctrlProp" Target="../ctrlProps/ctrlProp237.xml"/><Relationship Id="rId245" Type="http://schemas.openxmlformats.org/officeDocument/2006/relationships/ctrlProp" Target="../ctrlProps/ctrlProp242.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189" Type="http://schemas.openxmlformats.org/officeDocument/2006/relationships/ctrlProp" Target="../ctrlProps/ctrlProp186.xml"/><Relationship Id="rId219" Type="http://schemas.openxmlformats.org/officeDocument/2006/relationships/ctrlProp" Target="../ctrlProps/ctrlProp216.xml"/><Relationship Id="rId3" Type="http://schemas.openxmlformats.org/officeDocument/2006/relationships/vmlDrawing" Target="../drawings/vmlDrawing1.vml"/><Relationship Id="rId214" Type="http://schemas.openxmlformats.org/officeDocument/2006/relationships/ctrlProp" Target="../ctrlProps/ctrlProp211.xml"/><Relationship Id="rId230" Type="http://schemas.openxmlformats.org/officeDocument/2006/relationships/ctrlProp" Target="../ctrlProps/ctrlProp227.xml"/><Relationship Id="rId235" Type="http://schemas.openxmlformats.org/officeDocument/2006/relationships/ctrlProp" Target="../ctrlProps/ctrlProp232.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209" Type="http://schemas.openxmlformats.org/officeDocument/2006/relationships/ctrlProp" Target="../ctrlProps/ctrlProp206.xml"/><Relationship Id="rId190" Type="http://schemas.openxmlformats.org/officeDocument/2006/relationships/ctrlProp" Target="../ctrlProps/ctrlProp187.xml"/><Relationship Id="rId204" Type="http://schemas.openxmlformats.org/officeDocument/2006/relationships/ctrlProp" Target="../ctrlProps/ctrlProp201.xml"/><Relationship Id="rId220" Type="http://schemas.openxmlformats.org/officeDocument/2006/relationships/ctrlProp" Target="../ctrlProps/ctrlProp217.xml"/><Relationship Id="rId225" Type="http://schemas.openxmlformats.org/officeDocument/2006/relationships/ctrlProp" Target="../ctrlProps/ctrlProp222.xml"/><Relationship Id="rId241" Type="http://schemas.openxmlformats.org/officeDocument/2006/relationships/ctrlProp" Target="../ctrlProps/ctrlProp23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10" Type="http://schemas.openxmlformats.org/officeDocument/2006/relationships/ctrlProp" Target="../ctrlProps/ctrlProp207.xml"/><Relationship Id="rId215" Type="http://schemas.openxmlformats.org/officeDocument/2006/relationships/ctrlProp" Target="../ctrlProps/ctrlProp212.xml"/><Relationship Id="rId236" Type="http://schemas.openxmlformats.org/officeDocument/2006/relationships/ctrlProp" Target="../ctrlProps/ctrlProp233.xml"/><Relationship Id="rId26" Type="http://schemas.openxmlformats.org/officeDocument/2006/relationships/ctrlProp" Target="../ctrlProps/ctrlProp23.xml"/><Relationship Id="rId231" Type="http://schemas.openxmlformats.org/officeDocument/2006/relationships/ctrlProp" Target="../ctrlProps/ctrlProp228.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11" Type="http://schemas.openxmlformats.org/officeDocument/2006/relationships/ctrlProp" Target="../ctrlProps/ctrlProp208.xml"/><Relationship Id="rId232" Type="http://schemas.openxmlformats.org/officeDocument/2006/relationships/ctrlProp" Target="../ctrlProps/ctrlProp229.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355.xml"/><Relationship Id="rId21" Type="http://schemas.openxmlformats.org/officeDocument/2006/relationships/ctrlProp" Target="../ctrlProps/ctrlProp259.xml"/><Relationship Id="rId42" Type="http://schemas.openxmlformats.org/officeDocument/2006/relationships/ctrlProp" Target="../ctrlProps/ctrlProp280.xml"/><Relationship Id="rId63" Type="http://schemas.openxmlformats.org/officeDocument/2006/relationships/ctrlProp" Target="../ctrlProps/ctrlProp301.xml"/><Relationship Id="rId84" Type="http://schemas.openxmlformats.org/officeDocument/2006/relationships/ctrlProp" Target="../ctrlProps/ctrlProp322.xml"/><Relationship Id="rId138" Type="http://schemas.openxmlformats.org/officeDocument/2006/relationships/ctrlProp" Target="../ctrlProps/ctrlProp376.xml"/><Relationship Id="rId159" Type="http://schemas.openxmlformats.org/officeDocument/2006/relationships/ctrlProp" Target="../ctrlProps/ctrlProp397.xml"/><Relationship Id="rId170" Type="http://schemas.openxmlformats.org/officeDocument/2006/relationships/ctrlProp" Target="../ctrlProps/ctrlProp408.xml"/><Relationship Id="rId191" Type="http://schemas.openxmlformats.org/officeDocument/2006/relationships/ctrlProp" Target="../ctrlProps/ctrlProp429.xml"/><Relationship Id="rId205" Type="http://schemas.openxmlformats.org/officeDocument/2006/relationships/ctrlProp" Target="../ctrlProps/ctrlProp443.xml"/><Relationship Id="rId226" Type="http://schemas.openxmlformats.org/officeDocument/2006/relationships/ctrlProp" Target="../ctrlProps/ctrlProp464.xml"/><Relationship Id="rId107" Type="http://schemas.openxmlformats.org/officeDocument/2006/relationships/ctrlProp" Target="../ctrlProps/ctrlProp345.xml"/><Relationship Id="rId11" Type="http://schemas.openxmlformats.org/officeDocument/2006/relationships/ctrlProp" Target="../ctrlProps/ctrlProp249.xml"/><Relationship Id="rId32" Type="http://schemas.openxmlformats.org/officeDocument/2006/relationships/ctrlProp" Target="../ctrlProps/ctrlProp270.xml"/><Relationship Id="rId53" Type="http://schemas.openxmlformats.org/officeDocument/2006/relationships/ctrlProp" Target="../ctrlProps/ctrlProp291.xml"/><Relationship Id="rId74" Type="http://schemas.openxmlformats.org/officeDocument/2006/relationships/ctrlProp" Target="../ctrlProps/ctrlProp312.xml"/><Relationship Id="rId128" Type="http://schemas.openxmlformats.org/officeDocument/2006/relationships/ctrlProp" Target="../ctrlProps/ctrlProp366.xml"/><Relationship Id="rId149" Type="http://schemas.openxmlformats.org/officeDocument/2006/relationships/ctrlProp" Target="../ctrlProps/ctrlProp387.xml"/><Relationship Id="rId5" Type="http://schemas.openxmlformats.org/officeDocument/2006/relationships/ctrlProp" Target="../ctrlProps/ctrlProp243.xml"/><Relationship Id="rId95" Type="http://schemas.openxmlformats.org/officeDocument/2006/relationships/ctrlProp" Target="../ctrlProps/ctrlProp333.xml"/><Relationship Id="rId160" Type="http://schemas.openxmlformats.org/officeDocument/2006/relationships/ctrlProp" Target="../ctrlProps/ctrlProp398.xml"/><Relationship Id="rId181" Type="http://schemas.openxmlformats.org/officeDocument/2006/relationships/ctrlProp" Target="../ctrlProps/ctrlProp419.xml"/><Relationship Id="rId216" Type="http://schemas.openxmlformats.org/officeDocument/2006/relationships/ctrlProp" Target="../ctrlProps/ctrlProp454.xml"/><Relationship Id="rId237" Type="http://schemas.openxmlformats.org/officeDocument/2006/relationships/ctrlProp" Target="../ctrlProps/ctrlProp475.xml"/><Relationship Id="rId22" Type="http://schemas.openxmlformats.org/officeDocument/2006/relationships/ctrlProp" Target="../ctrlProps/ctrlProp260.xml"/><Relationship Id="rId43" Type="http://schemas.openxmlformats.org/officeDocument/2006/relationships/ctrlProp" Target="../ctrlProps/ctrlProp281.xml"/><Relationship Id="rId64" Type="http://schemas.openxmlformats.org/officeDocument/2006/relationships/ctrlProp" Target="../ctrlProps/ctrlProp302.xml"/><Relationship Id="rId118" Type="http://schemas.openxmlformats.org/officeDocument/2006/relationships/ctrlProp" Target="../ctrlProps/ctrlProp356.xml"/><Relationship Id="rId139" Type="http://schemas.openxmlformats.org/officeDocument/2006/relationships/ctrlProp" Target="../ctrlProps/ctrlProp377.xml"/><Relationship Id="rId80" Type="http://schemas.openxmlformats.org/officeDocument/2006/relationships/ctrlProp" Target="../ctrlProps/ctrlProp318.xml"/><Relationship Id="rId85" Type="http://schemas.openxmlformats.org/officeDocument/2006/relationships/ctrlProp" Target="../ctrlProps/ctrlProp323.xml"/><Relationship Id="rId150" Type="http://schemas.openxmlformats.org/officeDocument/2006/relationships/ctrlProp" Target="../ctrlProps/ctrlProp388.xml"/><Relationship Id="rId155" Type="http://schemas.openxmlformats.org/officeDocument/2006/relationships/ctrlProp" Target="../ctrlProps/ctrlProp393.xml"/><Relationship Id="rId171" Type="http://schemas.openxmlformats.org/officeDocument/2006/relationships/ctrlProp" Target="../ctrlProps/ctrlProp409.xml"/><Relationship Id="rId176" Type="http://schemas.openxmlformats.org/officeDocument/2006/relationships/ctrlProp" Target="../ctrlProps/ctrlProp414.xml"/><Relationship Id="rId192" Type="http://schemas.openxmlformats.org/officeDocument/2006/relationships/ctrlProp" Target="../ctrlProps/ctrlProp430.xml"/><Relationship Id="rId197" Type="http://schemas.openxmlformats.org/officeDocument/2006/relationships/ctrlProp" Target="../ctrlProps/ctrlProp435.xml"/><Relationship Id="rId206" Type="http://schemas.openxmlformats.org/officeDocument/2006/relationships/ctrlProp" Target="../ctrlProps/ctrlProp444.xml"/><Relationship Id="rId227" Type="http://schemas.openxmlformats.org/officeDocument/2006/relationships/ctrlProp" Target="../ctrlProps/ctrlProp465.xml"/><Relationship Id="rId201" Type="http://schemas.openxmlformats.org/officeDocument/2006/relationships/ctrlProp" Target="../ctrlProps/ctrlProp439.xml"/><Relationship Id="rId222" Type="http://schemas.openxmlformats.org/officeDocument/2006/relationships/ctrlProp" Target="../ctrlProps/ctrlProp460.xml"/><Relationship Id="rId12" Type="http://schemas.openxmlformats.org/officeDocument/2006/relationships/ctrlProp" Target="../ctrlProps/ctrlProp250.xml"/><Relationship Id="rId17" Type="http://schemas.openxmlformats.org/officeDocument/2006/relationships/ctrlProp" Target="../ctrlProps/ctrlProp255.xml"/><Relationship Id="rId33" Type="http://schemas.openxmlformats.org/officeDocument/2006/relationships/ctrlProp" Target="../ctrlProps/ctrlProp271.xml"/><Relationship Id="rId38" Type="http://schemas.openxmlformats.org/officeDocument/2006/relationships/ctrlProp" Target="../ctrlProps/ctrlProp276.xml"/><Relationship Id="rId59" Type="http://schemas.openxmlformats.org/officeDocument/2006/relationships/ctrlProp" Target="../ctrlProps/ctrlProp297.xml"/><Relationship Id="rId103" Type="http://schemas.openxmlformats.org/officeDocument/2006/relationships/ctrlProp" Target="../ctrlProps/ctrlProp341.xml"/><Relationship Id="rId108" Type="http://schemas.openxmlformats.org/officeDocument/2006/relationships/ctrlProp" Target="../ctrlProps/ctrlProp346.xml"/><Relationship Id="rId124" Type="http://schemas.openxmlformats.org/officeDocument/2006/relationships/ctrlProp" Target="../ctrlProps/ctrlProp362.xml"/><Relationship Id="rId129" Type="http://schemas.openxmlformats.org/officeDocument/2006/relationships/ctrlProp" Target="../ctrlProps/ctrlProp367.xml"/><Relationship Id="rId54" Type="http://schemas.openxmlformats.org/officeDocument/2006/relationships/ctrlProp" Target="../ctrlProps/ctrlProp292.xml"/><Relationship Id="rId70" Type="http://schemas.openxmlformats.org/officeDocument/2006/relationships/ctrlProp" Target="../ctrlProps/ctrlProp308.xml"/><Relationship Id="rId75" Type="http://schemas.openxmlformats.org/officeDocument/2006/relationships/ctrlProp" Target="../ctrlProps/ctrlProp313.xml"/><Relationship Id="rId91" Type="http://schemas.openxmlformats.org/officeDocument/2006/relationships/ctrlProp" Target="../ctrlProps/ctrlProp329.xml"/><Relationship Id="rId96" Type="http://schemas.openxmlformats.org/officeDocument/2006/relationships/ctrlProp" Target="../ctrlProps/ctrlProp334.xml"/><Relationship Id="rId140" Type="http://schemas.openxmlformats.org/officeDocument/2006/relationships/ctrlProp" Target="../ctrlProps/ctrlProp378.xml"/><Relationship Id="rId145" Type="http://schemas.openxmlformats.org/officeDocument/2006/relationships/ctrlProp" Target="../ctrlProps/ctrlProp383.xml"/><Relationship Id="rId161" Type="http://schemas.openxmlformats.org/officeDocument/2006/relationships/ctrlProp" Target="../ctrlProps/ctrlProp399.xml"/><Relationship Id="rId166" Type="http://schemas.openxmlformats.org/officeDocument/2006/relationships/ctrlProp" Target="../ctrlProps/ctrlProp404.xml"/><Relationship Id="rId182" Type="http://schemas.openxmlformats.org/officeDocument/2006/relationships/ctrlProp" Target="../ctrlProps/ctrlProp420.xml"/><Relationship Id="rId187" Type="http://schemas.openxmlformats.org/officeDocument/2006/relationships/ctrlProp" Target="../ctrlProps/ctrlProp425.xml"/><Relationship Id="rId217" Type="http://schemas.openxmlformats.org/officeDocument/2006/relationships/ctrlProp" Target="../ctrlProps/ctrlProp455.xml"/><Relationship Id="rId1" Type="http://schemas.openxmlformats.org/officeDocument/2006/relationships/hyperlink" Target="mailto:taro_yamada@&#9675;&#9675;kensetu.co.jp" TargetMode="External"/><Relationship Id="rId6" Type="http://schemas.openxmlformats.org/officeDocument/2006/relationships/ctrlProp" Target="../ctrlProps/ctrlProp244.xml"/><Relationship Id="rId212" Type="http://schemas.openxmlformats.org/officeDocument/2006/relationships/ctrlProp" Target="../ctrlProps/ctrlProp450.xml"/><Relationship Id="rId233" Type="http://schemas.openxmlformats.org/officeDocument/2006/relationships/ctrlProp" Target="../ctrlProps/ctrlProp471.xml"/><Relationship Id="rId238" Type="http://schemas.openxmlformats.org/officeDocument/2006/relationships/ctrlProp" Target="../ctrlProps/ctrlProp476.xml"/><Relationship Id="rId23" Type="http://schemas.openxmlformats.org/officeDocument/2006/relationships/ctrlProp" Target="../ctrlProps/ctrlProp261.xml"/><Relationship Id="rId28" Type="http://schemas.openxmlformats.org/officeDocument/2006/relationships/ctrlProp" Target="../ctrlProps/ctrlProp266.xml"/><Relationship Id="rId49" Type="http://schemas.openxmlformats.org/officeDocument/2006/relationships/ctrlProp" Target="../ctrlProps/ctrlProp287.xml"/><Relationship Id="rId114" Type="http://schemas.openxmlformats.org/officeDocument/2006/relationships/ctrlProp" Target="../ctrlProps/ctrlProp352.xml"/><Relationship Id="rId119" Type="http://schemas.openxmlformats.org/officeDocument/2006/relationships/ctrlProp" Target="../ctrlProps/ctrlProp357.xml"/><Relationship Id="rId44" Type="http://schemas.openxmlformats.org/officeDocument/2006/relationships/ctrlProp" Target="../ctrlProps/ctrlProp282.xml"/><Relationship Id="rId60" Type="http://schemas.openxmlformats.org/officeDocument/2006/relationships/ctrlProp" Target="../ctrlProps/ctrlProp298.xml"/><Relationship Id="rId65" Type="http://schemas.openxmlformats.org/officeDocument/2006/relationships/ctrlProp" Target="../ctrlProps/ctrlProp303.xml"/><Relationship Id="rId81" Type="http://schemas.openxmlformats.org/officeDocument/2006/relationships/ctrlProp" Target="../ctrlProps/ctrlProp319.xml"/><Relationship Id="rId86" Type="http://schemas.openxmlformats.org/officeDocument/2006/relationships/ctrlProp" Target="../ctrlProps/ctrlProp324.xml"/><Relationship Id="rId130" Type="http://schemas.openxmlformats.org/officeDocument/2006/relationships/ctrlProp" Target="../ctrlProps/ctrlProp368.xml"/><Relationship Id="rId135" Type="http://schemas.openxmlformats.org/officeDocument/2006/relationships/ctrlProp" Target="../ctrlProps/ctrlProp373.xml"/><Relationship Id="rId151" Type="http://schemas.openxmlformats.org/officeDocument/2006/relationships/ctrlProp" Target="../ctrlProps/ctrlProp389.xml"/><Relationship Id="rId156" Type="http://schemas.openxmlformats.org/officeDocument/2006/relationships/ctrlProp" Target="../ctrlProps/ctrlProp394.xml"/><Relationship Id="rId177" Type="http://schemas.openxmlformats.org/officeDocument/2006/relationships/ctrlProp" Target="../ctrlProps/ctrlProp415.xml"/><Relationship Id="rId198" Type="http://schemas.openxmlformats.org/officeDocument/2006/relationships/ctrlProp" Target="../ctrlProps/ctrlProp436.xml"/><Relationship Id="rId172" Type="http://schemas.openxmlformats.org/officeDocument/2006/relationships/ctrlProp" Target="../ctrlProps/ctrlProp410.xml"/><Relationship Id="rId193" Type="http://schemas.openxmlformats.org/officeDocument/2006/relationships/ctrlProp" Target="../ctrlProps/ctrlProp431.xml"/><Relationship Id="rId202" Type="http://schemas.openxmlformats.org/officeDocument/2006/relationships/ctrlProp" Target="../ctrlProps/ctrlProp440.xml"/><Relationship Id="rId207" Type="http://schemas.openxmlformats.org/officeDocument/2006/relationships/ctrlProp" Target="../ctrlProps/ctrlProp445.xml"/><Relationship Id="rId223" Type="http://schemas.openxmlformats.org/officeDocument/2006/relationships/ctrlProp" Target="../ctrlProps/ctrlProp461.xml"/><Relationship Id="rId228" Type="http://schemas.openxmlformats.org/officeDocument/2006/relationships/ctrlProp" Target="../ctrlProps/ctrlProp466.xml"/><Relationship Id="rId13" Type="http://schemas.openxmlformats.org/officeDocument/2006/relationships/ctrlProp" Target="../ctrlProps/ctrlProp251.xml"/><Relationship Id="rId18" Type="http://schemas.openxmlformats.org/officeDocument/2006/relationships/ctrlProp" Target="../ctrlProps/ctrlProp256.xml"/><Relationship Id="rId39" Type="http://schemas.openxmlformats.org/officeDocument/2006/relationships/ctrlProp" Target="../ctrlProps/ctrlProp277.xml"/><Relationship Id="rId109" Type="http://schemas.openxmlformats.org/officeDocument/2006/relationships/ctrlProp" Target="../ctrlProps/ctrlProp347.xml"/><Relationship Id="rId34" Type="http://schemas.openxmlformats.org/officeDocument/2006/relationships/ctrlProp" Target="../ctrlProps/ctrlProp272.xml"/><Relationship Id="rId50" Type="http://schemas.openxmlformats.org/officeDocument/2006/relationships/ctrlProp" Target="../ctrlProps/ctrlProp288.xml"/><Relationship Id="rId55" Type="http://schemas.openxmlformats.org/officeDocument/2006/relationships/ctrlProp" Target="../ctrlProps/ctrlProp293.xml"/><Relationship Id="rId76" Type="http://schemas.openxmlformats.org/officeDocument/2006/relationships/ctrlProp" Target="../ctrlProps/ctrlProp314.xml"/><Relationship Id="rId97" Type="http://schemas.openxmlformats.org/officeDocument/2006/relationships/ctrlProp" Target="../ctrlProps/ctrlProp335.xml"/><Relationship Id="rId104" Type="http://schemas.openxmlformats.org/officeDocument/2006/relationships/ctrlProp" Target="../ctrlProps/ctrlProp342.xml"/><Relationship Id="rId120" Type="http://schemas.openxmlformats.org/officeDocument/2006/relationships/ctrlProp" Target="../ctrlProps/ctrlProp358.xml"/><Relationship Id="rId125" Type="http://schemas.openxmlformats.org/officeDocument/2006/relationships/ctrlProp" Target="../ctrlProps/ctrlProp363.xml"/><Relationship Id="rId141" Type="http://schemas.openxmlformats.org/officeDocument/2006/relationships/ctrlProp" Target="../ctrlProps/ctrlProp379.xml"/><Relationship Id="rId146" Type="http://schemas.openxmlformats.org/officeDocument/2006/relationships/ctrlProp" Target="../ctrlProps/ctrlProp384.xml"/><Relationship Id="rId167" Type="http://schemas.openxmlformats.org/officeDocument/2006/relationships/ctrlProp" Target="../ctrlProps/ctrlProp405.xml"/><Relationship Id="rId188" Type="http://schemas.openxmlformats.org/officeDocument/2006/relationships/ctrlProp" Target="../ctrlProps/ctrlProp426.xml"/><Relationship Id="rId7" Type="http://schemas.openxmlformats.org/officeDocument/2006/relationships/ctrlProp" Target="../ctrlProps/ctrlProp245.xml"/><Relationship Id="rId71" Type="http://schemas.openxmlformats.org/officeDocument/2006/relationships/ctrlProp" Target="../ctrlProps/ctrlProp309.xml"/><Relationship Id="rId92" Type="http://schemas.openxmlformats.org/officeDocument/2006/relationships/ctrlProp" Target="../ctrlProps/ctrlProp330.xml"/><Relationship Id="rId162" Type="http://schemas.openxmlformats.org/officeDocument/2006/relationships/ctrlProp" Target="../ctrlProps/ctrlProp400.xml"/><Relationship Id="rId183" Type="http://schemas.openxmlformats.org/officeDocument/2006/relationships/ctrlProp" Target="../ctrlProps/ctrlProp421.xml"/><Relationship Id="rId213" Type="http://schemas.openxmlformats.org/officeDocument/2006/relationships/ctrlProp" Target="../ctrlProps/ctrlProp451.xml"/><Relationship Id="rId218" Type="http://schemas.openxmlformats.org/officeDocument/2006/relationships/ctrlProp" Target="../ctrlProps/ctrlProp456.xml"/><Relationship Id="rId234" Type="http://schemas.openxmlformats.org/officeDocument/2006/relationships/ctrlProp" Target="../ctrlProps/ctrlProp472.xml"/><Relationship Id="rId2" Type="http://schemas.openxmlformats.org/officeDocument/2006/relationships/printerSettings" Target="../printerSettings/printerSettings3.bin"/><Relationship Id="rId29" Type="http://schemas.openxmlformats.org/officeDocument/2006/relationships/ctrlProp" Target="../ctrlProps/ctrlProp267.xml"/><Relationship Id="rId24" Type="http://schemas.openxmlformats.org/officeDocument/2006/relationships/ctrlProp" Target="../ctrlProps/ctrlProp262.xml"/><Relationship Id="rId40" Type="http://schemas.openxmlformats.org/officeDocument/2006/relationships/ctrlProp" Target="../ctrlProps/ctrlProp278.xml"/><Relationship Id="rId45" Type="http://schemas.openxmlformats.org/officeDocument/2006/relationships/ctrlProp" Target="../ctrlProps/ctrlProp283.xml"/><Relationship Id="rId66" Type="http://schemas.openxmlformats.org/officeDocument/2006/relationships/ctrlProp" Target="../ctrlProps/ctrlProp304.xml"/><Relationship Id="rId87" Type="http://schemas.openxmlformats.org/officeDocument/2006/relationships/ctrlProp" Target="../ctrlProps/ctrlProp325.xml"/><Relationship Id="rId110" Type="http://schemas.openxmlformats.org/officeDocument/2006/relationships/ctrlProp" Target="../ctrlProps/ctrlProp348.xml"/><Relationship Id="rId115" Type="http://schemas.openxmlformats.org/officeDocument/2006/relationships/ctrlProp" Target="../ctrlProps/ctrlProp353.xml"/><Relationship Id="rId131" Type="http://schemas.openxmlformats.org/officeDocument/2006/relationships/ctrlProp" Target="../ctrlProps/ctrlProp369.xml"/><Relationship Id="rId136" Type="http://schemas.openxmlformats.org/officeDocument/2006/relationships/ctrlProp" Target="../ctrlProps/ctrlProp374.xml"/><Relationship Id="rId157" Type="http://schemas.openxmlformats.org/officeDocument/2006/relationships/ctrlProp" Target="../ctrlProps/ctrlProp395.xml"/><Relationship Id="rId178" Type="http://schemas.openxmlformats.org/officeDocument/2006/relationships/ctrlProp" Target="../ctrlProps/ctrlProp416.xml"/><Relationship Id="rId61" Type="http://schemas.openxmlformats.org/officeDocument/2006/relationships/ctrlProp" Target="../ctrlProps/ctrlProp299.xml"/><Relationship Id="rId82" Type="http://schemas.openxmlformats.org/officeDocument/2006/relationships/ctrlProp" Target="../ctrlProps/ctrlProp320.xml"/><Relationship Id="rId152" Type="http://schemas.openxmlformats.org/officeDocument/2006/relationships/ctrlProp" Target="../ctrlProps/ctrlProp390.xml"/><Relationship Id="rId173" Type="http://schemas.openxmlformats.org/officeDocument/2006/relationships/ctrlProp" Target="../ctrlProps/ctrlProp411.xml"/><Relationship Id="rId194" Type="http://schemas.openxmlformats.org/officeDocument/2006/relationships/ctrlProp" Target="../ctrlProps/ctrlProp432.xml"/><Relationship Id="rId199" Type="http://schemas.openxmlformats.org/officeDocument/2006/relationships/ctrlProp" Target="../ctrlProps/ctrlProp437.xml"/><Relationship Id="rId203" Type="http://schemas.openxmlformats.org/officeDocument/2006/relationships/ctrlProp" Target="../ctrlProps/ctrlProp441.xml"/><Relationship Id="rId208" Type="http://schemas.openxmlformats.org/officeDocument/2006/relationships/ctrlProp" Target="../ctrlProps/ctrlProp446.xml"/><Relationship Id="rId229" Type="http://schemas.openxmlformats.org/officeDocument/2006/relationships/ctrlProp" Target="../ctrlProps/ctrlProp467.xml"/><Relationship Id="rId19" Type="http://schemas.openxmlformats.org/officeDocument/2006/relationships/ctrlProp" Target="../ctrlProps/ctrlProp257.xml"/><Relationship Id="rId224" Type="http://schemas.openxmlformats.org/officeDocument/2006/relationships/ctrlProp" Target="../ctrlProps/ctrlProp462.xml"/><Relationship Id="rId14" Type="http://schemas.openxmlformats.org/officeDocument/2006/relationships/ctrlProp" Target="../ctrlProps/ctrlProp252.xml"/><Relationship Id="rId30" Type="http://schemas.openxmlformats.org/officeDocument/2006/relationships/ctrlProp" Target="../ctrlProps/ctrlProp268.xml"/><Relationship Id="rId35" Type="http://schemas.openxmlformats.org/officeDocument/2006/relationships/ctrlProp" Target="../ctrlProps/ctrlProp273.xml"/><Relationship Id="rId56" Type="http://schemas.openxmlformats.org/officeDocument/2006/relationships/ctrlProp" Target="../ctrlProps/ctrlProp294.xml"/><Relationship Id="rId77" Type="http://schemas.openxmlformats.org/officeDocument/2006/relationships/ctrlProp" Target="../ctrlProps/ctrlProp315.xml"/><Relationship Id="rId100" Type="http://schemas.openxmlformats.org/officeDocument/2006/relationships/ctrlProp" Target="../ctrlProps/ctrlProp338.xml"/><Relationship Id="rId105" Type="http://schemas.openxmlformats.org/officeDocument/2006/relationships/ctrlProp" Target="../ctrlProps/ctrlProp343.xml"/><Relationship Id="rId126" Type="http://schemas.openxmlformats.org/officeDocument/2006/relationships/ctrlProp" Target="../ctrlProps/ctrlProp364.xml"/><Relationship Id="rId147" Type="http://schemas.openxmlformats.org/officeDocument/2006/relationships/ctrlProp" Target="../ctrlProps/ctrlProp385.xml"/><Relationship Id="rId168" Type="http://schemas.openxmlformats.org/officeDocument/2006/relationships/ctrlProp" Target="../ctrlProps/ctrlProp406.xml"/><Relationship Id="rId8" Type="http://schemas.openxmlformats.org/officeDocument/2006/relationships/ctrlProp" Target="../ctrlProps/ctrlProp246.xml"/><Relationship Id="rId51" Type="http://schemas.openxmlformats.org/officeDocument/2006/relationships/ctrlProp" Target="../ctrlProps/ctrlProp289.xml"/><Relationship Id="rId72" Type="http://schemas.openxmlformats.org/officeDocument/2006/relationships/ctrlProp" Target="../ctrlProps/ctrlProp310.xml"/><Relationship Id="rId93" Type="http://schemas.openxmlformats.org/officeDocument/2006/relationships/ctrlProp" Target="../ctrlProps/ctrlProp331.xml"/><Relationship Id="rId98" Type="http://schemas.openxmlformats.org/officeDocument/2006/relationships/ctrlProp" Target="../ctrlProps/ctrlProp336.xml"/><Relationship Id="rId121" Type="http://schemas.openxmlformats.org/officeDocument/2006/relationships/ctrlProp" Target="../ctrlProps/ctrlProp359.xml"/><Relationship Id="rId142" Type="http://schemas.openxmlformats.org/officeDocument/2006/relationships/ctrlProp" Target="../ctrlProps/ctrlProp380.xml"/><Relationship Id="rId163" Type="http://schemas.openxmlformats.org/officeDocument/2006/relationships/ctrlProp" Target="../ctrlProps/ctrlProp401.xml"/><Relationship Id="rId184" Type="http://schemas.openxmlformats.org/officeDocument/2006/relationships/ctrlProp" Target="../ctrlProps/ctrlProp422.xml"/><Relationship Id="rId189" Type="http://schemas.openxmlformats.org/officeDocument/2006/relationships/ctrlProp" Target="../ctrlProps/ctrlProp427.xml"/><Relationship Id="rId219" Type="http://schemas.openxmlformats.org/officeDocument/2006/relationships/ctrlProp" Target="../ctrlProps/ctrlProp457.xml"/><Relationship Id="rId3" Type="http://schemas.openxmlformats.org/officeDocument/2006/relationships/drawing" Target="../drawings/drawing2.xml"/><Relationship Id="rId214" Type="http://schemas.openxmlformats.org/officeDocument/2006/relationships/ctrlProp" Target="../ctrlProps/ctrlProp452.xml"/><Relationship Id="rId230" Type="http://schemas.openxmlformats.org/officeDocument/2006/relationships/ctrlProp" Target="../ctrlProps/ctrlProp468.xml"/><Relationship Id="rId235" Type="http://schemas.openxmlformats.org/officeDocument/2006/relationships/ctrlProp" Target="../ctrlProps/ctrlProp473.xml"/><Relationship Id="rId25" Type="http://schemas.openxmlformats.org/officeDocument/2006/relationships/ctrlProp" Target="../ctrlProps/ctrlProp263.xml"/><Relationship Id="rId46" Type="http://schemas.openxmlformats.org/officeDocument/2006/relationships/ctrlProp" Target="../ctrlProps/ctrlProp284.xml"/><Relationship Id="rId67" Type="http://schemas.openxmlformats.org/officeDocument/2006/relationships/ctrlProp" Target="../ctrlProps/ctrlProp305.xml"/><Relationship Id="rId116" Type="http://schemas.openxmlformats.org/officeDocument/2006/relationships/ctrlProp" Target="../ctrlProps/ctrlProp354.xml"/><Relationship Id="rId137" Type="http://schemas.openxmlformats.org/officeDocument/2006/relationships/ctrlProp" Target="../ctrlProps/ctrlProp375.xml"/><Relationship Id="rId158" Type="http://schemas.openxmlformats.org/officeDocument/2006/relationships/ctrlProp" Target="../ctrlProps/ctrlProp396.xml"/><Relationship Id="rId20" Type="http://schemas.openxmlformats.org/officeDocument/2006/relationships/ctrlProp" Target="../ctrlProps/ctrlProp258.xml"/><Relationship Id="rId41" Type="http://schemas.openxmlformats.org/officeDocument/2006/relationships/ctrlProp" Target="../ctrlProps/ctrlProp279.xml"/><Relationship Id="rId62" Type="http://schemas.openxmlformats.org/officeDocument/2006/relationships/ctrlProp" Target="../ctrlProps/ctrlProp300.xml"/><Relationship Id="rId83" Type="http://schemas.openxmlformats.org/officeDocument/2006/relationships/ctrlProp" Target="../ctrlProps/ctrlProp321.xml"/><Relationship Id="rId88" Type="http://schemas.openxmlformats.org/officeDocument/2006/relationships/ctrlProp" Target="../ctrlProps/ctrlProp326.xml"/><Relationship Id="rId111" Type="http://schemas.openxmlformats.org/officeDocument/2006/relationships/ctrlProp" Target="../ctrlProps/ctrlProp349.xml"/><Relationship Id="rId132" Type="http://schemas.openxmlformats.org/officeDocument/2006/relationships/ctrlProp" Target="../ctrlProps/ctrlProp370.xml"/><Relationship Id="rId153" Type="http://schemas.openxmlformats.org/officeDocument/2006/relationships/ctrlProp" Target="../ctrlProps/ctrlProp391.xml"/><Relationship Id="rId174" Type="http://schemas.openxmlformats.org/officeDocument/2006/relationships/ctrlProp" Target="../ctrlProps/ctrlProp412.xml"/><Relationship Id="rId179" Type="http://schemas.openxmlformats.org/officeDocument/2006/relationships/ctrlProp" Target="../ctrlProps/ctrlProp417.xml"/><Relationship Id="rId195" Type="http://schemas.openxmlformats.org/officeDocument/2006/relationships/ctrlProp" Target="../ctrlProps/ctrlProp433.xml"/><Relationship Id="rId209" Type="http://schemas.openxmlformats.org/officeDocument/2006/relationships/ctrlProp" Target="../ctrlProps/ctrlProp447.xml"/><Relationship Id="rId190" Type="http://schemas.openxmlformats.org/officeDocument/2006/relationships/ctrlProp" Target="../ctrlProps/ctrlProp428.xml"/><Relationship Id="rId204" Type="http://schemas.openxmlformats.org/officeDocument/2006/relationships/ctrlProp" Target="../ctrlProps/ctrlProp442.xml"/><Relationship Id="rId220" Type="http://schemas.openxmlformats.org/officeDocument/2006/relationships/ctrlProp" Target="../ctrlProps/ctrlProp458.xml"/><Relationship Id="rId225" Type="http://schemas.openxmlformats.org/officeDocument/2006/relationships/ctrlProp" Target="../ctrlProps/ctrlProp463.xml"/><Relationship Id="rId15" Type="http://schemas.openxmlformats.org/officeDocument/2006/relationships/ctrlProp" Target="../ctrlProps/ctrlProp253.xml"/><Relationship Id="rId36" Type="http://schemas.openxmlformats.org/officeDocument/2006/relationships/ctrlProp" Target="../ctrlProps/ctrlProp274.xml"/><Relationship Id="rId57" Type="http://schemas.openxmlformats.org/officeDocument/2006/relationships/ctrlProp" Target="../ctrlProps/ctrlProp295.xml"/><Relationship Id="rId106" Type="http://schemas.openxmlformats.org/officeDocument/2006/relationships/ctrlProp" Target="../ctrlProps/ctrlProp344.xml"/><Relationship Id="rId127" Type="http://schemas.openxmlformats.org/officeDocument/2006/relationships/ctrlProp" Target="../ctrlProps/ctrlProp365.xml"/><Relationship Id="rId10" Type="http://schemas.openxmlformats.org/officeDocument/2006/relationships/ctrlProp" Target="../ctrlProps/ctrlProp248.xml"/><Relationship Id="rId31" Type="http://schemas.openxmlformats.org/officeDocument/2006/relationships/ctrlProp" Target="../ctrlProps/ctrlProp269.xml"/><Relationship Id="rId52" Type="http://schemas.openxmlformats.org/officeDocument/2006/relationships/ctrlProp" Target="../ctrlProps/ctrlProp290.xml"/><Relationship Id="rId73" Type="http://schemas.openxmlformats.org/officeDocument/2006/relationships/ctrlProp" Target="../ctrlProps/ctrlProp311.xml"/><Relationship Id="rId78" Type="http://schemas.openxmlformats.org/officeDocument/2006/relationships/ctrlProp" Target="../ctrlProps/ctrlProp316.xml"/><Relationship Id="rId94" Type="http://schemas.openxmlformats.org/officeDocument/2006/relationships/ctrlProp" Target="../ctrlProps/ctrlProp332.xml"/><Relationship Id="rId99" Type="http://schemas.openxmlformats.org/officeDocument/2006/relationships/ctrlProp" Target="../ctrlProps/ctrlProp337.xml"/><Relationship Id="rId101" Type="http://schemas.openxmlformats.org/officeDocument/2006/relationships/ctrlProp" Target="../ctrlProps/ctrlProp339.xml"/><Relationship Id="rId122" Type="http://schemas.openxmlformats.org/officeDocument/2006/relationships/ctrlProp" Target="../ctrlProps/ctrlProp360.xml"/><Relationship Id="rId143" Type="http://schemas.openxmlformats.org/officeDocument/2006/relationships/ctrlProp" Target="../ctrlProps/ctrlProp381.xml"/><Relationship Id="rId148" Type="http://schemas.openxmlformats.org/officeDocument/2006/relationships/ctrlProp" Target="../ctrlProps/ctrlProp386.xml"/><Relationship Id="rId164" Type="http://schemas.openxmlformats.org/officeDocument/2006/relationships/ctrlProp" Target="../ctrlProps/ctrlProp402.xml"/><Relationship Id="rId169" Type="http://schemas.openxmlformats.org/officeDocument/2006/relationships/ctrlProp" Target="../ctrlProps/ctrlProp407.xml"/><Relationship Id="rId185" Type="http://schemas.openxmlformats.org/officeDocument/2006/relationships/ctrlProp" Target="../ctrlProps/ctrlProp423.xml"/><Relationship Id="rId4" Type="http://schemas.openxmlformats.org/officeDocument/2006/relationships/vmlDrawing" Target="../drawings/vmlDrawing2.vml"/><Relationship Id="rId9" Type="http://schemas.openxmlformats.org/officeDocument/2006/relationships/ctrlProp" Target="../ctrlProps/ctrlProp247.xml"/><Relationship Id="rId180" Type="http://schemas.openxmlformats.org/officeDocument/2006/relationships/ctrlProp" Target="../ctrlProps/ctrlProp418.xml"/><Relationship Id="rId210" Type="http://schemas.openxmlformats.org/officeDocument/2006/relationships/ctrlProp" Target="../ctrlProps/ctrlProp448.xml"/><Relationship Id="rId215" Type="http://schemas.openxmlformats.org/officeDocument/2006/relationships/ctrlProp" Target="../ctrlProps/ctrlProp453.xml"/><Relationship Id="rId236" Type="http://schemas.openxmlformats.org/officeDocument/2006/relationships/ctrlProp" Target="../ctrlProps/ctrlProp474.xml"/><Relationship Id="rId26" Type="http://schemas.openxmlformats.org/officeDocument/2006/relationships/ctrlProp" Target="../ctrlProps/ctrlProp264.xml"/><Relationship Id="rId231" Type="http://schemas.openxmlformats.org/officeDocument/2006/relationships/ctrlProp" Target="../ctrlProps/ctrlProp469.xml"/><Relationship Id="rId47" Type="http://schemas.openxmlformats.org/officeDocument/2006/relationships/ctrlProp" Target="../ctrlProps/ctrlProp285.xml"/><Relationship Id="rId68" Type="http://schemas.openxmlformats.org/officeDocument/2006/relationships/ctrlProp" Target="../ctrlProps/ctrlProp306.xml"/><Relationship Id="rId89" Type="http://schemas.openxmlformats.org/officeDocument/2006/relationships/ctrlProp" Target="../ctrlProps/ctrlProp327.xml"/><Relationship Id="rId112" Type="http://schemas.openxmlformats.org/officeDocument/2006/relationships/ctrlProp" Target="../ctrlProps/ctrlProp350.xml"/><Relationship Id="rId133" Type="http://schemas.openxmlformats.org/officeDocument/2006/relationships/ctrlProp" Target="../ctrlProps/ctrlProp371.xml"/><Relationship Id="rId154" Type="http://schemas.openxmlformats.org/officeDocument/2006/relationships/ctrlProp" Target="../ctrlProps/ctrlProp392.xml"/><Relationship Id="rId175" Type="http://schemas.openxmlformats.org/officeDocument/2006/relationships/ctrlProp" Target="../ctrlProps/ctrlProp413.xml"/><Relationship Id="rId196" Type="http://schemas.openxmlformats.org/officeDocument/2006/relationships/ctrlProp" Target="../ctrlProps/ctrlProp434.xml"/><Relationship Id="rId200" Type="http://schemas.openxmlformats.org/officeDocument/2006/relationships/ctrlProp" Target="../ctrlProps/ctrlProp438.xml"/><Relationship Id="rId16" Type="http://schemas.openxmlformats.org/officeDocument/2006/relationships/ctrlProp" Target="../ctrlProps/ctrlProp254.xml"/><Relationship Id="rId221" Type="http://schemas.openxmlformats.org/officeDocument/2006/relationships/ctrlProp" Target="../ctrlProps/ctrlProp459.xml"/><Relationship Id="rId37" Type="http://schemas.openxmlformats.org/officeDocument/2006/relationships/ctrlProp" Target="../ctrlProps/ctrlProp275.xml"/><Relationship Id="rId58" Type="http://schemas.openxmlformats.org/officeDocument/2006/relationships/ctrlProp" Target="../ctrlProps/ctrlProp296.xml"/><Relationship Id="rId79" Type="http://schemas.openxmlformats.org/officeDocument/2006/relationships/ctrlProp" Target="../ctrlProps/ctrlProp317.xml"/><Relationship Id="rId102" Type="http://schemas.openxmlformats.org/officeDocument/2006/relationships/ctrlProp" Target="../ctrlProps/ctrlProp340.xml"/><Relationship Id="rId123" Type="http://schemas.openxmlformats.org/officeDocument/2006/relationships/ctrlProp" Target="../ctrlProps/ctrlProp361.xml"/><Relationship Id="rId144" Type="http://schemas.openxmlformats.org/officeDocument/2006/relationships/ctrlProp" Target="../ctrlProps/ctrlProp382.xml"/><Relationship Id="rId90" Type="http://schemas.openxmlformats.org/officeDocument/2006/relationships/ctrlProp" Target="../ctrlProps/ctrlProp328.xml"/><Relationship Id="rId165" Type="http://schemas.openxmlformats.org/officeDocument/2006/relationships/ctrlProp" Target="../ctrlProps/ctrlProp403.xml"/><Relationship Id="rId186" Type="http://schemas.openxmlformats.org/officeDocument/2006/relationships/ctrlProp" Target="../ctrlProps/ctrlProp424.xml"/><Relationship Id="rId211" Type="http://schemas.openxmlformats.org/officeDocument/2006/relationships/ctrlProp" Target="../ctrlProps/ctrlProp449.xml"/><Relationship Id="rId232" Type="http://schemas.openxmlformats.org/officeDocument/2006/relationships/ctrlProp" Target="../ctrlProps/ctrlProp470.xml"/><Relationship Id="rId27" Type="http://schemas.openxmlformats.org/officeDocument/2006/relationships/ctrlProp" Target="../ctrlProps/ctrlProp265.xml"/><Relationship Id="rId48" Type="http://schemas.openxmlformats.org/officeDocument/2006/relationships/ctrlProp" Target="../ctrlProps/ctrlProp286.xml"/><Relationship Id="rId69" Type="http://schemas.openxmlformats.org/officeDocument/2006/relationships/ctrlProp" Target="../ctrlProps/ctrlProp307.xml"/><Relationship Id="rId113" Type="http://schemas.openxmlformats.org/officeDocument/2006/relationships/ctrlProp" Target="../ctrlProps/ctrlProp351.xml"/><Relationship Id="rId134" Type="http://schemas.openxmlformats.org/officeDocument/2006/relationships/ctrlProp" Target="../ctrlProps/ctrlProp37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2:B36"/>
  <sheetViews>
    <sheetView tabSelected="1" view="pageBreakPreview" zoomScaleNormal="100" zoomScaleSheetLayoutView="100" workbookViewId="0">
      <selection activeCell="B36" sqref="B36"/>
    </sheetView>
  </sheetViews>
  <sheetFormatPr defaultColWidth="9" defaultRowHeight="13.2" x14ac:dyDescent="0.2"/>
  <cols>
    <col min="1" max="1" width="2.88671875" style="1" customWidth="1"/>
    <col min="2" max="2" width="82.44140625" style="1" customWidth="1"/>
    <col min="3" max="16384" width="9" style="1"/>
  </cols>
  <sheetData>
    <row r="2" spans="2:2" x14ac:dyDescent="0.2">
      <c r="B2" s="2" t="s">
        <v>317</v>
      </c>
    </row>
    <row r="3" spans="2:2" ht="22.5" customHeight="1" x14ac:dyDescent="0.2">
      <c r="B3" s="3"/>
    </row>
    <row r="4" spans="2:2" x14ac:dyDescent="0.2">
      <c r="B4" s="4" t="s">
        <v>0</v>
      </c>
    </row>
    <row r="5" spans="2:2" ht="7.5" customHeight="1" x14ac:dyDescent="0.2">
      <c r="B5" s="4"/>
    </row>
    <row r="6" spans="2:2" ht="49.5" customHeight="1" x14ac:dyDescent="0.2">
      <c r="B6" s="5" t="s">
        <v>2</v>
      </c>
    </row>
    <row r="7" spans="2:2" ht="142.5" customHeight="1" x14ac:dyDescent="0.2">
      <c r="B7" s="5" t="s">
        <v>428</v>
      </c>
    </row>
    <row r="8" spans="2:2" ht="13.8" x14ac:dyDescent="0.2">
      <c r="B8" s="6"/>
    </row>
    <row r="9" spans="2:2" x14ac:dyDescent="0.2">
      <c r="B9" s="4" t="s">
        <v>13</v>
      </c>
    </row>
    <row r="10" spans="2:2" x14ac:dyDescent="0.2">
      <c r="B10" s="4" t="s">
        <v>18</v>
      </c>
    </row>
    <row r="11" spans="2:2" x14ac:dyDescent="0.2">
      <c r="B11" s="4" t="s">
        <v>24</v>
      </c>
    </row>
    <row r="12" spans="2:2" ht="13.8" x14ac:dyDescent="0.2">
      <c r="B12" s="4" t="s">
        <v>21</v>
      </c>
    </row>
    <row r="13" spans="2:2" x14ac:dyDescent="0.2">
      <c r="B13" s="3"/>
    </row>
    <row r="14" spans="2:2" x14ac:dyDescent="0.2">
      <c r="B14" s="3"/>
    </row>
    <row r="15" spans="2:2" x14ac:dyDescent="0.2">
      <c r="B15" s="7" t="s">
        <v>25</v>
      </c>
    </row>
    <row r="16" spans="2:2" x14ac:dyDescent="0.2">
      <c r="B16" s="7" t="s">
        <v>8</v>
      </c>
    </row>
    <row r="17" spans="2:2" x14ac:dyDescent="0.2">
      <c r="B17" s="7" t="s">
        <v>12</v>
      </c>
    </row>
    <row r="18" spans="2:2" x14ac:dyDescent="0.2">
      <c r="B18" s="7" t="s">
        <v>243</v>
      </c>
    </row>
    <row r="19" spans="2:2" x14ac:dyDescent="0.2">
      <c r="B19" s="7" t="s">
        <v>29</v>
      </c>
    </row>
    <row r="20" spans="2:2" x14ac:dyDescent="0.2">
      <c r="B20" s="7" t="s">
        <v>235</v>
      </c>
    </row>
    <row r="21" spans="2:2" x14ac:dyDescent="0.2">
      <c r="B21" s="7" t="s">
        <v>32</v>
      </c>
    </row>
    <row r="22" spans="2:2" x14ac:dyDescent="0.2">
      <c r="B22" s="7"/>
    </row>
    <row r="23" spans="2:2" x14ac:dyDescent="0.2">
      <c r="B23" s="7" t="s">
        <v>41</v>
      </c>
    </row>
    <row r="24" spans="2:2" x14ac:dyDescent="0.2">
      <c r="B24" s="7" t="s">
        <v>45</v>
      </c>
    </row>
    <row r="25" spans="2:2" x14ac:dyDescent="0.2">
      <c r="B25" s="7" t="s">
        <v>51</v>
      </c>
    </row>
    <row r="26" spans="2:2" x14ac:dyDescent="0.2">
      <c r="B26" s="7" t="s">
        <v>52</v>
      </c>
    </row>
    <row r="27" spans="2:2" ht="14.25" customHeight="1" x14ac:dyDescent="0.2"/>
    <row r="28" spans="2:2" ht="14.25" customHeight="1" x14ac:dyDescent="0.2">
      <c r="B28" s="7" t="s">
        <v>390</v>
      </c>
    </row>
    <row r="29" spans="2:2" x14ac:dyDescent="0.2">
      <c r="B29" s="224" t="s">
        <v>578</v>
      </c>
    </row>
    <row r="30" spans="2:2" x14ac:dyDescent="0.2">
      <c r="B30" s="224"/>
    </row>
    <row r="31" spans="2:2" x14ac:dyDescent="0.2">
      <c r="B31" s="5" t="s">
        <v>440</v>
      </c>
    </row>
    <row r="32" spans="2:2" x14ac:dyDescent="0.2">
      <c r="B32" s="5" t="s">
        <v>103</v>
      </c>
    </row>
    <row r="33" spans="2:2" x14ac:dyDescent="0.2">
      <c r="B33" s="8" t="s">
        <v>306</v>
      </c>
    </row>
    <row r="35" spans="2:2" x14ac:dyDescent="0.2">
      <c r="B35" s="223" t="s">
        <v>577</v>
      </c>
    </row>
    <row r="36" spans="2:2" x14ac:dyDescent="0.2">
      <c r="B36" s="1" t="s">
        <v>579</v>
      </c>
    </row>
  </sheetData>
  <mergeCells count="1">
    <mergeCell ref="B29:B30"/>
  </mergeCells>
  <phoneticPr fontId="5"/>
  <hyperlinks>
    <hyperlink ref="B33" r:id="rId1" xr:uid="{00000000-0004-0000-0000-000000000000}"/>
  </hyperlinks>
  <pageMargins left="0.69930555555555596" right="0.69930555555555596"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sheetPr>
  <dimension ref="A1:L340"/>
  <sheetViews>
    <sheetView view="pageBreakPreview" zoomScale="70" zoomScaleNormal="100" zoomScaleSheetLayoutView="70" workbookViewId="0">
      <selection activeCell="A3" sqref="A3:B3"/>
    </sheetView>
  </sheetViews>
  <sheetFormatPr defaultColWidth="9" defaultRowHeight="13.2" x14ac:dyDescent="0.2"/>
  <cols>
    <col min="1" max="1" width="24.77734375" customWidth="1"/>
    <col min="2" max="2" width="35.44140625" customWidth="1"/>
    <col min="3" max="3" width="37.109375" customWidth="1"/>
    <col min="4" max="4" width="55.21875" customWidth="1"/>
    <col min="7" max="12" width="21.109375" customWidth="1"/>
  </cols>
  <sheetData>
    <row r="1" spans="1:11" ht="48.75" customHeight="1" x14ac:dyDescent="0.2">
      <c r="A1" s="267" t="s">
        <v>536</v>
      </c>
      <c r="B1" s="268"/>
      <c r="C1" s="268"/>
      <c r="D1" s="269"/>
    </row>
    <row r="2" spans="1:11" ht="34.5" customHeight="1" thickBot="1" x14ac:dyDescent="0.25">
      <c r="A2" s="270" t="s">
        <v>464</v>
      </c>
      <c r="B2" s="271"/>
      <c r="C2" s="272"/>
      <c r="D2" s="272"/>
    </row>
    <row r="3" spans="1:11" x14ac:dyDescent="0.2">
      <c r="A3" s="273" t="s">
        <v>56</v>
      </c>
      <c r="B3" s="274"/>
      <c r="C3" s="275"/>
      <c r="D3" s="276"/>
    </row>
    <row r="4" spans="1:11" x14ac:dyDescent="0.2">
      <c r="A4" s="273" t="s">
        <v>424</v>
      </c>
      <c r="B4" s="274"/>
      <c r="C4" s="45"/>
      <c r="D4" s="93" t="s">
        <v>427</v>
      </c>
      <c r="G4" s="92"/>
      <c r="H4" s="92"/>
      <c r="I4" s="92"/>
    </row>
    <row r="5" spans="1:11" x14ac:dyDescent="0.2">
      <c r="A5" s="273" t="s">
        <v>425</v>
      </c>
      <c r="B5" s="274"/>
      <c r="C5" s="46"/>
      <c r="D5" s="93" t="s">
        <v>175</v>
      </c>
      <c r="G5" s="92" t="s">
        <v>385</v>
      </c>
      <c r="H5" s="92" t="s">
        <v>141</v>
      </c>
      <c r="I5" s="92" t="s">
        <v>378</v>
      </c>
    </row>
    <row r="6" spans="1:11" x14ac:dyDescent="0.2">
      <c r="A6" s="273" t="s">
        <v>426</v>
      </c>
      <c r="B6" s="274"/>
      <c r="C6" s="46"/>
      <c r="D6" s="93" t="s">
        <v>407</v>
      </c>
      <c r="G6" s="92" t="s">
        <v>81</v>
      </c>
      <c r="H6" s="92" t="s">
        <v>223</v>
      </c>
      <c r="I6" s="92" t="s">
        <v>379</v>
      </c>
      <c r="K6" s="7"/>
    </row>
    <row r="7" spans="1:11" x14ac:dyDescent="0.2">
      <c r="A7" s="273" t="s">
        <v>58</v>
      </c>
      <c r="B7" s="274"/>
      <c r="C7" s="277"/>
      <c r="D7" s="278"/>
      <c r="G7" s="117" t="s">
        <v>386</v>
      </c>
      <c r="H7" s="92"/>
      <c r="I7" s="92" t="s">
        <v>380</v>
      </c>
      <c r="K7" s="7"/>
    </row>
    <row r="8" spans="1:11" x14ac:dyDescent="0.2">
      <c r="A8" s="274" t="s">
        <v>34</v>
      </c>
      <c r="B8" s="288"/>
      <c r="C8" s="289"/>
      <c r="D8" s="290"/>
      <c r="G8" s="18" t="s">
        <v>79</v>
      </c>
      <c r="H8" s="92"/>
      <c r="I8" s="92" t="s">
        <v>383</v>
      </c>
    </row>
    <row r="9" spans="1:11" x14ac:dyDescent="0.2">
      <c r="A9" s="306" t="s">
        <v>476</v>
      </c>
      <c r="B9" s="307"/>
      <c r="C9" s="45"/>
      <c r="D9" s="165" t="s">
        <v>477</v>
      </c>
      <c r="G9" s="18"/>
      <c r="H9" s="92"/>
      <c r="I9" s="92"/>
    </row>
    <row r="10" spans="1:11" x14ac:dyDescent="0.2">
      <c r="A10" s="308" t="s">
        <v>478</v>
      </c>
      <c r="B10" s="307"/>
      <c r="C10" s="45"/>
      <c r="D10" s="166" t="s">
        <v>477</v>
      </c>
      <c r="G10" s="18"/>
      <c r="H10" s="92"/>
      <c r="I10" s="92"/>
    </row>
    <row r="11" spans="1:11" x14ac:dyDescent="0.2">
      <c r="A11" s="308" t="s">
        <v>479</v>
      </c>
      <c r="B11" s="307"/>
      <c r="C11" s="45"/>
      <c r="D11" s="166" t="s">
        <v>477</v>
      </c>
      <c r="G11" s="18"/>
      <c r="H11" s="92"/>
      <c r="I11" s="92"/>
    </row>
    <row r="12" spans="1:11" x14ac:dyDescent="0.2">
      <c r="A12" s="10" t="s">
        <v>61</v>
      </c>
      <c r="B12" s="22" t="s">
        <v>63</v>
      </c>
      <c r="C12" s="47"/>
      <c r="D12" s="93" t="s">
        <v>68</v>
      </c>
      <c r="G12" s="18"/>
      <c r="H12" s="92"/>
      <c r="I12" s="92" t="s">
        <v>144</v>
      </c>
    </row>
    <row r="13" spans="1:11" x14ac:dyDescent="0.2">
      <c r="A13" s="11"/>
      <c r="B13" s="22" t="s">
        <v>72</v>
      </c>
      <c r="C13" s="47"/>
      <c r="D13" s="93" t="s">
        <v>35</v>
      </c>
      <c r="E13">
        <f>C13-C12</f>
        <v>0</v>
      </c>
      <c r="F13" t="s">
        <v>73</v>
      </c>
      <c r="G13" s="92"/>
      <c r="H13" s="92"/>
      <c r="I13" s="92" t="s">
        <v>364</v>
      </c>
    </row>
    <row r="14" spans="1:11" x14ac:dyDescent="0.2">
      <c r="A14" s="10" t="s">
        <v>48</v>
      </c>
      <c r="B14" s="22" t="s">
        <v>63</v>
      </c>
      <c r="C14" s="47"/>
      <c r="D14" s="94" t="s">
        <v>42</v>
      </c>
      <c r="G14" s="92"/>
      <c r="H14" s="92"/>
      <c r="I14" s="92" t="s">
        <v>384</v>
      </c>
    </row>
    <row r="15" spans="1:11" x14ac:dyDescent="0.2">
      <c r="A15" s="11"/>
      <c r="B15" s="22" t="s">
        <v>72</v>
      </c>
      <c r="C15" s="47"/>
      <c r="D15" s="94" t="s">
        <v>42</v>
      </c>
      <c r="E15">
        <f>C15-C14</f>
        <v>0</v>
      </c>
      <c r="F15" t="s">
        <v>73</v>
      </c>
      <c r="G15" s="92"/>
      <c r="H15" s="92"/>
      <c r="I15" s="92" t="s">
        <v>374</v>
      </c>
    </row>
    <row r="16" spans="1:11" x14ac:dyDescent="0.2">
      <c r="A16" s="11" t="s">
        <v>84</v>
      </c>
      <c r="B16" s="22"/>
      <c r="C16" s="47"/>
      <c r="D16" s="94" t="s">
        <v>6</v>
      </c>
      <c r="G16" s="92"/>
      <c r="H16" s="92"/>
      <c r="I16" s="92" t="s">
        <v>185</v>
      </c>
    </row>
    <row r="17" spans="1:9" ht="21" customHeight="1" x14ac:dyDescent="0.2">
      <c r="A17" s="274" t="s">
        <v>85</v>
      </c>
      <c r="B17" s="288"/>
      <c r="C17" s="264"/>
      <c r="D17" s="265"/>
      <c r="G17" s="92"/>
      <c r="H17" s="92"/>
      <c r="I17" s="92" t="s">
        <v>195</v>
      </c>
    </row>
    <row r="18" spans="1:9" ht="15" customHeight="1" x14ac:dyDescent="0.2">
      <c r="A18" s="10" t="s">
        <v>456</v>
      </c>
      <c r="B18" s="22" t="s">
        <v>93</v>
      </c>
      <c r="C18" s="49"/>
      <c r="D18" s="96" t="s">
        <v>53</v>
      </c>
    </row>
    <row r="19" spans="1:9" ht="15" customHeight="1" x14ac:dyDescent="0.2">
      <c r="A19" s="12" t="s">
        <v>341</v>
      </c>
      <c r="B19" s="22" t="s">
        <v>449</v>
      </c>
      <c r="C19" s="49"/>
      <c r="D19" s="96" t="s">
        <v>53</v>
      </c>
    </row>
    <row r="20" spans="1:9" ht="15" customHeight="1" x14ac:dyDescent="0.2">
      <c r="A20" s="12" t="s">
        <v>375</v>
      </c>
      <c r="B20" s="23" t="s">
        <v>451</v>
      </c>
      <c r="C20" s="49"/>
      <c r="D20" s="96" t="s">
        <v>53</v>
      </c>
    </row>
    <row r="21" spans="1:9" ht="15" customHeight="1" x14ac:dyDescent="0.2">
      <c r="A21" s="13"/>
      <c r="B21" s="22" t="s">
        <v>480</v>
      </c>
      <c r="C21" s="49"/>
      <c r="D21" s="96" t="s">
        <v>481</v>
      </c>
    </row>
    <row r="22" spans="1:9" ht="15" customHeight="1" x14ac:dyDescent="0.2">
      <c r="A22" s="13"/>
      <c r="B22" s="22"/>
      <c r="C22" s="49"/>
      <c r="D22" s="96"/>
    </row>
    <row r="23" spans="1:9" ht="15" customHeight="1" x14ac:dyDescent="0.2">
      <c r="A23" s="13"/>
      <c r="C23" s="49"/>
      <c r="D23" s="96"/>
    </row>
    <row r="24" spans="1:9" ht="15" customHeight="1" x14ac:dyDescent="0.2">
      <c r="A24" s="13"/>
      <c r="B24" s="24"/>
      <c r="C24" s="50"/>
      <c r="D24" s="96"/>
    </row>
    <row r="25" spans="1:9" ht="15" customHeight="1" x14ac:dyDescent="0.2">
      <c r="A25" s="10" t="s">
        <v>337</v>
      </c>
      <c r="B25" s="22" t="s">
        <v>93</v>
      </c>
      <c r="C25" s="49"/>
      <c r="D25" s="96" t="s">
        <v>53</v>
      </c>
      <c r="G25" s="92"/>
      <c r="H25" s="92"/>
      <c r="I25" s="92"/>
    </row>
    <row r="26" spans="1:9" ht="15" customHeight="1" x14ac:dyDescent="0.2">
      <c r="A26" s="12" t="s">
        <v>278</v>
      </c>
      <c r="B26" s="22" t="s">
        <v>449</v>
      </c>
      <c r="C26" s="49"/>
      <c r="D26" s="96" t="s">
        <v>53</v>
      </c>
      <c r="G26" s="92" t="s">
        <v>89</v>
      </c>
      <c r="H26" s="92"/>
      <c r="I26" s="92" t="s">
        <v>14</v>
      </c>
    </row>
    <row r="27" spans="1:9" ht="15" customHeight="1" x14ac:dyDescent="0.2">
      <c r="A27" s="12" t="s">
        <v>336</v>
      </c>
      <c r="B27" s="23" t="s">
        <v>451</v>
      </c>
      <c r="C27" s="49"/>
      <c r="D27" s="96" t="s">
        <v>53</v>
      </c>
      <c r="G27" s="92" t="s">
        <v>62</v>
      </c>
      <c r="H27" s="92"/>
      <c r="I27" s="92" t="s">
        <v>7</v>
      </c>
    </row>
    <row r="28" spans="1:9" ht="15" customHeight="1" x14ac:dyDescent="0.2">
      <c r="A28" s="13"/>
      <c r="B28" s="22" t="s">
        <v>480</v>
      </c>
      <c r="C28" s="49"/>
      <c r="D28" s="96" t="s">
        <v>481</v>
      </c>
    </row>
    <row r="29" spans="1:9" ht="15" customHeight="1" x14ac:dyDescent="0.2">
      <c r="A29" s="13"/>
      <c r="B29" s="22"/>
      <c r="C29" s="49"/>
      <c r="D29" s="96"/>
      <c r="G29" s="92" t="s">
        <v>91</v>
      </c>
      <c r="H29" s="92"/>
      <c r="I29" s="92" t="s">
        <v>88</v>
      </c>
    </row>
    <row r="30" spans="1:9" ht="51.75" customHeight="1" x14ac:dyDescent="0.2">
      <c r="A30" s="270" t="s">
        <v>467</v>
      </c>
      <c r="B30" s="271"/>
      <c r="C30" s="272"/>
      <c r="D30" s="272"/>
      <c r="G30" s="92" t="s">
        <v>92</v>
      </c>
      <c r="H30" s="92"/>
      <c r="I30" s="92" t="s">
        <v>67</v>
      </c>
    </row>
    <row r="31" spans="1:9" x14ac:dyDescent="0.2">
      <c r="A31" s="14" t="s">
        <v>397</v>
      </c>
      <c r="B31" s="25"/>
      <c r="C31" s="51"/>
      <c r="D31" s="97" t="s">
        <v>7</v>
      </c>
      <c r="G31" s="92" t="s">
        <v>92</v>
      </c>
      <c r="H31" s="92"/>
      <c r="I31" s="92" t="s">
        <v>67</v>
      </c>
    </row>
    <row r="32" spans="1:9" x14ac:dyDescent="0.2">
      <c r="A32" s="291" t="s">
        <v>453</v>
      </c>
      <c r="B32" s="292"/>
      <c r="C32" s="292"/>
      <c r="D32" s="293"/>
      <c r="G32" s="92" t="s">
        <v>92</v>
      </c>
      <c r="H32" s="92"/>
      <c r="I32" s="92" t="s">
        <v>67</v>
      </c>
    </row>
    <row r="33" spans="1:9" x14ac:dyDescent="0.2">
      <c r="A33" s="9"/>
      <c r="B33" s="9" t="s">
        <v>332</v>
      </c>
      <c r="C33" s="49"/>
      <c r="D33" s="97" t="s">
        <v>14</v>
      </c>
      <c r="G33" s="92" t="s">
        <v>92</v>
      </c>
      <c r="H33" s="92"/>
      <c r="I33" s="92" t="s">
        <v>67</v>
      </c>
    </row>
    <row r="34" spans="1:9" x14ac:dyDescent="0.2">
      <c r="A34" s="291" t="s">
        <v>181</v>
      </c>
      <c r="B34" s="292"/>
      <c r="C34" s="292"/>
      <c r="D34" s="294"/>
      <c r="G34" s="92" t="s">
        <v>92</v>
      </c>
      <c r="H34" s="92"/>
      <c r="I34" s="92" t="s">
        <v>67</v>
      </c>
    </row>
    <row r="35" spans="1:9" x14ac:dyDescent="0.2">
      <c r="B35" s="14" t="s">
        <v>454</v>
      </c>
      <c r="C35" s="49"/>
      <c r="D35" s="98" t="s">
        <v>452</v>
      </c>
      <c r="G35" s="92" t="s">
        <v>92</v>
      </c>
      <c r="H35" s="92"/>
      <c r="I35" s="92" t="s">
        <v>67</v>
      </c>
    </row>
    <row r="36" spans="1:9" x14ac:dyDescent="0.2">
      <c r="B36" s="10" t="s">
        <v>5</v>
      </c>
      <c r="C36" s="49"/>
      <c r="D36" s="97" t="s">
        <v>14</v>
      </c>
      <c r="G36" s="92" t="s">
        <v>92</v>
      </c>
      <c r="H36" s="92"/>
      <c r="I36" s="92" t="s">
        <v>67</v>
      </c>
    </row>
    <row r="37" spans="1:9" x14ac:dyDescent="0.2">
      <c r="A37" s="295" t="s">
        <v>187</v>
      </c>
      <c r="B37" s="26" t="s">
        <v>3</v>
      </c>
      <c r="C37" s="277"/>
      <c r="D37" s="278"/>
      <c r="G37" s="92" t="s">
        <v>94</v>
      </c>
      <c r="H37" s="92"/>
      <c r="I37" s="92"/>
    </row>
    <row r="38" spans="1:9" x14ac:dyDescent="0.2">
      <c r="A38" s="296"/>
      <c r="B38" s="11" t="s">
        <v>97</v>
      </c>
      <c r="C38" s="277"/>
      <c r="D38" s="278"/>
      <c r="G38" s="92" t="s">
        <v>17</v>
      </c>
      <c r="H38" s="92"/>
      <c r="I38" s="92"/>
    </row>
    <row r="39" spans="1:9" x14ac:dyDescent="0.2">
      <c r="A39" s="296"/>
      <c r="B39" s="11" t="s">
        <v>96</v>
      </c>
      <c r="C39" s="277"/>
      <c r="D39" s="278"/>
      <c r="G39" s="92" t="s">
        <v>376</v>
      </c>
      <c r="H39" s="92"/>
      <c r="I39" s="92"/>
    </row>
    <row r="40" spans="1:9" x14ac:dyDescent="0.2">
      <c r="A40" s="296"/>
      <c r="B40" s="11" t="s">
        <v>69</v>
      </c>
      <c r="C40" s="303"/>
      <c r="D40" s="304"/>
      <c r="G40" s="92" t="s">
        <v>71</v>
      </c>
      <c r="H40" s="92"/>
      <c r="I40" s="92"/>
    </row>
    <row r="41" spans="1:9" x14ac:dyDescent="0.2">
      <c r="A41" s="296"/>
      <c r="B41" s="11" t="s">
        <v>20</v>
      </c>
      <c r="C41" s="305"/>
      <c r="D41" s="278"/>
      <c r="G41" s="92" t="s">
        <v>36</v>
      </c>
      <c r="H41" s="92"/>
      <c r="I41" s="92"/>
    </row>
    <row r="42" spans="1:9" x14ac:dyDescent="0.2">
      <c r="A42" s="297"/>
      <c r="B42" s="11" t="s">
        <v>27</v>
      </c>
      <c r="C42" s="279"/>
      <c r="D42" s="280"/>
      <c r="G42" s="92" t="s">
        <v>203</v>
      </c>
      <c r="H42" s="92"/>
      <c r="I42" s="92"/>
    </row>
    <row r="43" spans="1:9" ht="16.2" x14ac:dyDescent="0.2">
      <c r="A43" s="271" t="s">
        <v>99</v>
      </c>
      <c r="B43" s="271"/>
      <c r="C43" s="281"/>
      <c r="D43" s="281"/>
      <c r="G43" s="92" t="s">
        <v>323</v>
      </c>
      <c r="H43" s="92"/>
      <c r="I43" s="92"/>
    </row>
    <row r="44" spans="1:9" ht="364.8" customHeight="1" x14ac:dyDescent="0.2">
      <c r="A44" s="298" t="s">
        <v>358</v>
      </c>
      <c r="B44" s="300" t="s">
        <v>466</v>
      </c>
      <c r="C44" s="282" t="s">
        <v>239</v>
      </c>
      <c r="D44" s="283"/>
      <c r="G44" s="92" t="s">
        <v>218</v>
      </c>
      <c r="H44" s="92"/>
      <c r="I44" s="92"/>
    </row>
    <row r="45" spans="1:9" ht="24" customHeight="1" x14ac:dyDescent="0.2">
      <c r="A45" s="299"/>
      <c r="B45" s="301"/>
      <c r="C45" s="284" t="s">
        <v>363</v>
      </c>
      <c r="D45" s="285"/>
      <c r="G45" s="92"/>
      <c r="H45" s="92"/>
      <c r="I45" s="92"/>
    </row>
    <row r="46" spans="1:9" ht="80.25" customHeight="1" thickBot="1" x14ac:dyDescent="0.25">
      <c r="A46" s="299"/>
      <c r="B46" s="302"/>
      <c r="C46" s="286"/>
      <c r="D46" s="287"/>
      <c r="G46" s="92"/>
      <c r="H46" s="92"/>
      <c r="I46" s="92"/>
    </row>
    <row r="47" spans="1:9" ht="119.25" customHeight="1" x14ac:dyDescent="0.2">
      <c r="A47" s="228" t="s">
        <v>491</v>
      </c>
      <c r="B47" s="230" t="s">
        <v>492</v>
      </c>
      <c r="C47" s="232" t="s">
        <v>493</v>
      </c>
      <c r="D47" s="233"/>
      <c r="G47" s="92"/>
      <c r="H47" s="92"/>
      <c r="I47" s="92"/>
    </row>
    <row r="48" spans="1:9" ht="80.25" customHeight="1" x14ac:dyDescent="0.2">
      <c r="A48" s="229"/>
      <c r="B48" s="231"/>
      <c r="C48" s="234"/>
      <c r="D48" s="234"/>
      <c r="G48" s="92"/>
      <c r="H48" s="92"/>
      <c r="I48" s="92"/>
    </row>
    <row r="49" spans="1:10" ht="24" customHeight="1" x14ac:dyDescent="0.2">
      <c r="A49" s="271" t="s">
        <v>87</v>
      </c>
      <c r="B49" s="271"/>
      <c r="C49" s="271"/>
      <c r="D49" s="271"/>
      <c r="G49" s="92"/>
      <c r="H49" s="92"/>
      <c r="I49" s="92"/>
    </row>
    <row r="50" spans="1:10" ht="24" customHeight="1" x14ac:dyDescent="0.2">
      <c r="A50" s="370" t="s">
        <v>57</v>
      </c>
      <c r="B50" s="370"/>
      <c r="C50" s="370"/>
      <c r="D50" s="370"/>
      <c r="G50" s="92"/>
      <c r="H50" s="92"/>
      <c r="I50" s="92"/>
    </row>
    <row r="51" spans="1:10" ht="24" customHeight="1" x14ac:dyDescent="0.2">
      <c r="A51" s="371" t="s">
        <v>231</v>
      </c>
      <c r="B51" s="372"/>
      <c r="C51" s="372"/>
      <c r="D51" s="373"/>
      <c r="G51" s="92"/>
      <c r="H51" s="92"/>
      <c r="I51" s="92"/>
    </row>
    <row r="52" spans="1:10" ht="20.25" customHeight="1" x14ac:dyDescent="0.2">
      <c r="A52" s="319" t="s">
        <v>387</v>
      </c>
      <c r="B52" s="319"/>
      <c r="C52" s="319"/>
      <c r="D52" s="319"/>
      <c r="G52" s="118" t="s">
        <v>74</v>
      </c>
      <c r="H52" s="118"/>
      <c r="I52" s="118" t="s">
        <v>16</v>
      </c>
      <c r="J52" s="118" t="s">
        <v>163</v>
      </c>
    </row>
    <row r="53" spans="1:10" ht="20.25" customHeight="1" x14ac:dyDescent="0.2">
      <c r="A53" s="15" t="s">
        <v>526</v>
      </c>
      <c r="B53" s="15"/>
      <c r="C53" s="52"/>
      <c r="D53" s="99"/>
      <c r="G53" s="118"/>
      <c r="H53" s="118"/>
      <c r="I53" s="118"/>
      <c r="J53" s="118"/>
    </row>
    <row r="54" spans="1:10" ht="20.25" customHeight="1" x14ac:dyDescent="0.2">
      <c r="A54" s="319" t="s">
        <v>23</v>
      </c>
      <c r="B54" s="319"/>
      <c r="C54" s="319"/>
      <c r="D54" s="319"/>
      <c r="G54" s="118"/>
      <c r="H54" s="118"/>
      <c r="I54" s="118"/>
      <c r="J54" s="118"/>
    </row>
    <row r="55" spans="1:10" ht="20.25" customHeight="1" thickBot="1" x14ac:dyDescent="0.25">
      <c r="A55" s="263" t="s">
        <v>468</v>
      </c>
      <c r="B55" s="324"/>
      <c r="C55" s="48"/>
      <c r="D55" s="95"/>
      <c r="G55" s="92"/>
      <c r="H55" s="92"/>
      <c r="I55" s="92"/>
      <c r="J55" s="92"/>
    </row>
    <row r="56" spans="1:10" ht="20.25" customHeight="1" thickBot="1" x14ac:dyDescent="0.25">
      <c r="A56" s="196" t="s">
        <v>537</v>
      </c>
      <c r="B56" s="28"/>
      <c r="C56" s="197"/>
      <c r="D56" s="106" t="s">
        <v>538</v>
      </c>
      <c r="G56" s="92" t="s">
        <v>104</v>
      </c>
      <c r="H56" s="92"/>
      <c r="I56" s="92" t="s">
        <v>90</v>
      </c>
      <c r="J56" s="92" t="s">
        <v>282</v>
      </c>
    </row>
    <row r="57" spans="1:10" ht="20.25" customHeight="1" thickBot="1" x14ac:dyDescent="0.25">
      <c r="A57" s="196" t="s">
        <v>539</v>
      </c>
      <c r="B57" s="28"/>
      <c r="C57" s="198"/>
      <c r="D57" s="199" t="s">
        <v>538</v>
      </c>
      <c r="G57" s="92" t="s">
        <v>86</v>
      </c>
      <c r="H57" s="92"/>
      <c r="I57" s="92" t="s">
        <v>82</v>
      </c>
      <c r="J57" s="92" t="s">
        <v>287</v>
      </c>
    </row>
    <row r="58" spans="1:10" ht="20.25" customHeight="1" thickBot="1" x14ac:dyDescent="0.25">
      <c r="A58" s="196" t="s">
        <v>540</v>
      </c>
      <c r="B58" s="28"/>
      <c r="C58" s="200" t="str">
        <f>IF(OR(C56&lt;&gt;"", C57&lt;&gt;""),C56+C57, "0")</f>
        <v>0</v>
      </c>
      <c r="D58" s="201" t="s">
        <v>541</v>
      </c>
      <c r="E58" s="116"/>
      <c r="G58" s="92" t="s">
        <v>106</v>
      </c>
      <c r="H58" s="92"/>
      <c r="I58" s="92" t="s">
        <v>110</v>
      </c>
      <c r="J58" s="92" t="s">
        <v>284</v>
      </c>
    </row>
    <row r="59" spans="1:10" ht="20.25" customHeight="1" thickTop="1" x14ac:dyDescent="0.2">
      <c r="A59" s="327" t="s">
        <v>469</v>
      </c>
      <c r="B59" s="27" t="s">
        <v>168</v>
      </c>
      <c r="G59" s="92" t="s">
        <v>111</v>
      </c>
      <c r="H59" s="92"/>
      <c r="I59" s="92" t="s">
        <v>113</v>
      </c>
      <c r="J59" s="92" t="s">
        <v>263</v>
      </c>
    </row>
    <row r="60" spans="1:10" ht="20.25" customHeight="1" x14ac:dyDescent="0.2">
      <c r="A60" s="313"/>
      <c r="B60" s="28" t="s">
        <v>339</v>
      </c>
      <c r="C60" s="45"/>
      <c r="D60" s="95" t="s">
        <v>340</v>
      </c>
      <c r="G60" s="92" t="s">
        <v>33</v>
      </c>
      <c r="H60" s="92"/>
      <c r="I60" s="92" t="s">
        <v>114</v>
      </c>
      <c r="J60" s="92" t="s">
        <v>294</v>
      </c>
    </row>
    <row r="61" spans="1:10" ht="20.25" customHeight="1" x14ac:dyDescent="0.2">
      <c r="A61" s="313"/>
      <c r="B61" s="28" t="s">
        <v>298</v>
      </c>
      <c r="C61" s="53"/>
      <c r="D61" s="25" t="s">
        <v>305</v>
      </c>
      <c r="G61" s="92"/>
      <c r="H61" s="92"/>
      <c r="I61" s="92" t="s">
        <v>258</v>
      </c>
      <c r="J61" s="92" t="s">
        <v>289</v>
      </c>
    </row>
    <row r="62" spans="1:10" ht="20.25" customHeight="1" x14ac:dyDescent="0.2">
      <c r="A62" s="313"/>
      <c r="B62" s="29" t="s">
        <v>39</v>
      </c>
      <c r="C62" s="48"/>
      <c r="D62" s="95"/>
      <c r="G62" s="92"/>
      <c r="H62" s="92"/>
      <c r="I62" s="92" t="s">
        <v>116</v>
      </c>
      <c r="J62" s="92" t="s">
        <v>292</v>
      </c>
    </row>
    <row r="63" spans="1:10" ht="20.25" customHeight="1" thickBot="1" x14ac:dyDescent="0.25">
      <c r="A63" s="313"/>
      <c r="B63" s="30" t="s">
        <v>338</v>
      </c>
      <c r="C63" s="54"/>
      <c r="D63" s="100" t="s">
        <v>304</v>
      </c>
      <c r="G63" s="92"/>
      <c r="H63" s="92"/>
      <c r="I63" s="92" t="s">
        <v>117</v>
      </c>
      <c r="J63" s="92" t="s">
        <v>101</v>
      </c>
    </row>
    <row r="64" spans="1:10" ht="35.25" customHeight="1" thickTop="1" x14ac:dyDescent="0.2">
      <c r="A64" s="313"/>
      <c r="B64" s="202" t="s">
        <v>342</v>
      </c>
      <c r="C64" s="55"/>
      <c r="D64" s="25"/>
    </row>
    <row r="65" spans="1:10" ht="20.25" customHeight="1" x14ac:dyDescent="0.2">
      <c r="A65" s="313"/>
      <c r="B65" s="28" t="s">
        <v>339</v>
      </c>
      <c r="C65" s="45"/>
      <c r="D65" s="95" t="s">
        <v>330</v>
      </c>
    </row>
    <row r="66" spans="1:10" ht="20.25" customHeight="1" x14ac:dyDescent="0.2">
      <c r="A66" s="313"/>
      <c r="B66" s="28" t="s">
        <v>298</v>
      </c>
      <c r="C66" s="53"/>
      <c r="D66" s="25" t="s">
        <v>305</v>
      </c>
    </row>
    <row r="67" spans="1:10" ht="20.25" customHeight="1" x14ac:dyDescent="0.2">
      <c r="A67" s="313"/>
      <c r="B67" s="29" t="s">
        <v>39</v>
      </c>
      <c r="C67" s="48"/>
      <c r="D67" s="95"/>
      <c r="G67" s="92"/>
      <c r="H67" s="92"/>
      <c r="I67" s="92"/>
      <c r="J67" s="92"/>
    </row>
    <row r="68" spans="1:10" ht="20.25" customHeight="1" x14ac:dyDescent="0.2">
      <c r="A68" s="376"/>
      <c r="B68" s="30" t="s">
        <v>338</v>
      </c>
      <c r="C68" s="45"/>
      <c r="D68" s="101" t="s">
        <v>304</v>
      </c>
      <c r="G68" s="92"/>
      <c r="H68" s="92"/>
      <c r="I68" s="92"/>
      <c r="J68" s="92"/>
    </row>
    <row r="69" spans="1:10" ht="20.25" customHeight="1" x14ac:dyDescent="0.2">
      <c r="A69" s="327" t="s">
        <v>470</v>
      </c>
      <c r="B69" s="195" t="s">
        <v>168</v>
      </c>
      <c r="C69" s="203"/>
      <c r="D69" s="204"/>
    </row>
    <row r="70" spans="1:10" ht="20.25" customHeight="1" x14ac:dyDescent="0.2">
      <c r="A70" s="298"/>
      <c r="B70" s="13" t="s">
        <v>295</v>
      </c>
      <c r="C70" s="56"/>
      <c r="D70" s="101"/>
    </row>
    <row r="71" spans="1:10" ht="24" customHeight="1" x14ac:dyDescent="0.2">
      <c r="A71" s="257" t="s">
        <v>455</v>
      </c>
      <c r="B71" s="258"/>
      <c r="C71" s="258"/>
      <c r="D71" s="259"/>
    </row>
    <row r="72" spans="1:10" ht="20.25" customHeight="1" x14ac:dyDescent="0.2">
      <c r="A72" s="374" t="s">
        <v>471</v>
      </c>
      <c r="B72" s="375"/>
      <c r="C72" s="57"/>
      <c r="D72" s="102"/>
    </row>
    <row r="73" spans="1:10" ht="34.5" customHeight="1" x14ac:dyDescent="0.2">
      <c r="A73" s="235" t="s">
        <v>494</v>
      </c>
      <c r="B73" s="236"/>
      <c r="C73" s="237"/>
      <c r="D73" s="238"/>
    </row>
    <row r="74" spans="1:10" ht="88.05" customHeight="1" x14ac:dyDescent="0.2">
      <c r="A74" s="239" t="s">
        <v>495</v>
      </c>
      <c r="B74" s="240"/>
      <c r="C74" s="245"/>
      <c r="D74" s="246"/>
    </row>
    <row r="75" spans="1:10" ht="20.25" customHeight="1" x14ac:dyDescent="0.2">
      <c r="A75" s="241"/>
      <c r="B75" s="242"/>
      <c r="C75" s="247" t="s">
        <v>496</v>
      </c>
      <c r="D75" s="248"/>
    </row>
    <row r="76" spans="1:10" ht="66.45" customHeight="1" x14ac:dyDescent="0.2">
      <c r="A76" s="243"/>
      <c r="B76" s="244"/>
      <c r="C76" s="249"/>
      <c r="D76" s="250"/>
    </row>
    <row r="77" spans="1:10" ht="35.25" customHeight="1" x14ac:dyDescent="0.2">
      <c r="A77" s="377" t="s">
        <v>542</v>
      </c>
      <c r="B77" s="378"/>
      <c r="C77" s="221"/>
      <c r="D77" s="95" t="s">
        <v>538</v>
      </c>
    </row>
    <row r="78" spans="1:10" ht="39.450000000000003" customHeight="1" x14ac:dyDescent="0.2">
      <c r="A78" s="196" t="s">
        <v>543</v>
      </c>
      <c r="B78" s="28"/>
      <c r="C78" s="45"/>
      <c r="D78" s="220" t="s">
        <v>490</v>
      </c>
      <c r="E78" s="116"/>
    </row>
    <row r="79" spans="1:10" ht="20.25" customHeight="1" x14ac:dyDescent="0.2">
      <c r="A79" s="367" t="s">
        <v>369</v>
      </c>
      <c r="B79" s="27" t="s">
        <v>168</v>
      </c>
      <c r="C79" s="52"/>
      <c r="D79" s="99"/>
    </row>
    <row r="80" spans="1:10" ht="20.25" customHeight="1" x14ac:dyDescent="0.2">
      <c r="A80" s="368"/>
      <c r="B80" s="31" t="s">
        <v>297</v>
      </c>
      <c r="C80" s="56"/>
      <c r="D80" s="101"/>
    </row>
    <row r="81" spans="1:12" ht="24" customHeight="1" x14ac:dyDescent="0.2">
      <c r="A81" s="257" t="s">
        <v>450</v>
      </c>
      <c r="B81" s="258"/>
      <c r="C81" s="258"/>
      <c r="D81" s="259"/>
    </row>
    <row r="82" spans="1:12" ht="20.25" customHeight="1" x14ac:dyDescent="0.2">
      <c r="A82" s="299" t="s">
        <v>472</v>
      </c>
      <c r="B82" s="27" t="s">
        <v>168</v>
      </c>
      <c r="C82" s="52"/>
      <c r="D82" s="99"/>
    </row>
    <row r="83" spans="1:12" ht="20.25" customHeight="1" x14ac:dyDescent="0.2">
      <c r="A83" s="299"/>
      <c r="B83" s="31" t="s">
        <v>297</v>
      </c>
      <c r="C83" s="56"/>
      <c r="D83" s="101"/>
    </row>
    <row r="84" spans="1:12" ht="24" customHeight="1" thickBot="1" x14ac:dyDescent="0.25">
      <c r="A84" s="257" t="s">
        <v>214</v>
      </c>
      <c r="B84" s="258"/>
      <c r="C84" s="258"/>
      <c r="D84" s="259"/>
    </row>
    <row r="85" spans="1:12" ht="20.25" customHeight="1" x14ac:dyDescent="0.2">
      <c r="A85" s="260" t="s">
        <v>207</v>
      </c>
      <c r="B85" s="369" t="s">
        <v>558</v>
      </c>
      <c r="C85" s="255"/>
      <c r="D85" s="256"/>
      <c r="G85" s="119" t="s">
        <v>83</v>
      </c>
      <c r="H85" s="118" t="s">
        <v>300</v>
      </c>
      <c r="I85" s="119" t="s">
        <v>129</v>
      </c>
      <c r="J85" s="119" t="s">
        <v>131</v>
      </c>
      <c r="K85" s="119" t="s">
        <v>178</v>
      </c>
      <c r="L85" s="92" t="s">
        <v>382</v>
      </c>
    </row>
    <row r="86" spans="1:12" ht="20.25" customHeight="1" x14ac:dyDescent="0.2">
      <c r="A86" s="260"/>
      <c r="B86" s="314"/>
      <c r="C86" s="45"/>
      <c r="D86" s="95" t="s">
        <v>288</v>
      </c>
      <c r="G86" s="92" t="s">
        <v>394</v>
      </c>
      <c r="H86" s="92"/>
      <c r="I86" s="92"/>
      <c r="J86" s="92"/>
      <c r="K86" s="92"/>
      <c r="L86" s="92"/>
    </row>
    <row r="87" spans="1:12" ht="20.25" customHeight="1" x14ac:dyDescent="0.2">
      <c r="A87" s="260"/>
      <c r="B87" s="314"/>
      <c r="C87" s="45"/>
      <c r="D87" s="95" t="s">
        <v>123</v>
      </c>
      <c r="G87" s="92" t="s">
        <v>132</v>
      </c>
      <c r="H87" s="92" t="s">
        <v>434</v>
      </c>
      <c r="I87" s="92" t="s">
        <v>145</v>
      </c>
      <c r="J87" s="92" t="s">
        <v>139</v>
      </c>
      <c r="K87" s="92" t="s">
        <v>134</v>
      </c>
      <c r="L87" s="117" t="s">
        <v>391</v>
      </c>
    </row>
    <row r="88" spans="1:12" ht="20.25" customHeight="1" x14ac:dyDescent="0.2">
      <c r="A88" s="260"/>
      <c r="B88" s="314"/>
      <c r="C88" s="45"/>
      <c r="D88" s="95" t="s">
        <v>142</v>
      </c>
      <c r="G88" s="92" t="s">
        <v>138</v>
      </c>
      <c r="H88" s="92" t="s">
        <v>108</v>
      </c>
      <c r="I88" s="92" t="s">
        <v>435</v>
      </c>
      <c r="J88" s="92"/>
      <c r="K88" s="92" t="s">
        <v>140</v>
      </c>
      <c r="L88" s="92" t="s">
        <v>392</v>
      </c>
    </row>
    <row r="89" spans="1:12" ht="20.25" customHeight="1" x14ac:dyDescent="0.2">
      <c r="A89" s="260"/>
      <c r="B89" s="266" t="s">
        <v>544</v>
      </c>
      <c r="C89" s="48"/>
      <c r="D89" s="95"/>
      <c r="G89" s="92" t="s">
        <v>143</v>
      </c>
      <c r="H89" s="92"/>
      <c r="I89" s="92"/>
      <c r="J89" s="92"/>
      <c r="K89" s="92" t="s">
        <v>146</v>
      </c>
      <c r="L89" s="92" t="s">
        <v>346</v>
      </c>
    </row>
    <row r="90" spans="1:12" ht="20.25" customHeight="1" x14ac:dyDescent="0.2">
      <c r="A90" s="260"/>
      <c r="B90" s="266"/>
      <c r="C90" s="45"/>
      <c r="D90" s="95" t="s">
        <v>107</v>
      </c>
      <c r="G90" s="92" t="s">
        <v>150</v>
      </c>
      <c r="H90" s="92"/>
      <c r="I90" s="92"/>
      <c r="J90" s="92"/>
      <c r="K90" s="92" t="s">
        <v>151</v>
      </c>
      <c r="L90" s="92" t="s">
        <v>393</v>
      </c>
    </row>
    <row r="91" spans="1:12" ht="20.25" customHeight="1" x14ac:dyDescent="0.2">
      <c r="A91" s="260"/>
      <c r="B91" s="266"/>
      <c r="C91" s="45"/>
      <c r="D91" s="95" t="s">
        <v>288</v>
      </c>
      <c r="G91" s="92" t="s">
        <v>153</v>
      </c>
      <c r="H91" s="92"/>
      <c r="I91" s="92"/>
      <c r="J91" s="92"/>
      <c r="K91" s="92" t="s">
        <v>75</v>
      </c>
      <c r="L91" s="92" t="s">
        <v>286</v>
      </c>
    </row>
    <row r="92" spans="1:12" ht="20.25" customHeight="1" x14ac:dyDescent="0.2">
      <c r="A92" s="260"/>
      <c r="B92" s="266" t="s">
        <v>547</v>
      </c>
      <c r="C92" s="48"/>
      <c r="D92" s="95"/>
      <c r="G92" s="92"/>
      <c r="H92" s="92"/>
      <c r="I92" s="120"/>
      <c r="J92" s="92"/>
      <c r="K92" s="92"/>
      <c r="L92" s="117" t="s">
        <v>79</v>
      </c>
    </row>
    <row r="93" spans="1:12" ht="20.25" customHeight="1" x14ac:dyDescent="0.2">
      <c r="A93" s="260"/>
      <c r="B93" s="266"/>
      <c r="C93" s="45"/>
      <c r="D93" s="95" t="s">
        <v>389</v>
      </c>
      <c r="G93" s="92"/>
      <c r="H93" s="92"/>
      <c r="I93" s="92"/>
      <c r="J93" s="92"/>
      <c r="K93" s="92"/>
      <c r="L93" s="92"/>
    </row>
    <row r="94" spans="1:12" ht="20.25" customHeight="1" x14ac:dyDescent="0.2">
      <c r="A94" s="260"/>
      <c r="B94" s="266"/>
      <c r="C94" s="45"/>
      <c r="D94" s="95" t="s">
        <v>288</v>
      </c>
      <c r="G94" s="92"/>
      <c r="H94" s="92"/>
      <c r="I94" s="92"/>
      <c r="J94" s="92"/>
      <c r="K94" s="92"/>
      <c r="L94" s="92"/>
    </row>
    <row r="95" spans="1:12" ht="24.75" customHeight="1" x14ac:dyDescent="0.2">
      <c r="A95" s="260"/>
      <c r="B95" s="309" t="s">
        <v>373</v>
      </c>
      <c r="C95" s="48"/>
      <c r="D95" s="95"/>
      <c r="G95" s="92"/>
      <c r="H95" s="92"/>
      <c r="I95" s="92"/>
      <c r="J95" s="92"/>
      <c r="K95" s="92"/>
      <c r="L95" s="92"/>
    </row>
    <row r="96" spans="1:12" ht="24.75" customHeight="1" x14ac:dyDescent="0.2">
      <c r="A96" s="260"/>
      <c r="B96" s="309"/>
      <c r="C96" s="221"/>
      <c r="D96" s="95" t="s">
        <v>395</v>
      </c>
      <c r="G96" s="92"/>
      <c r="H96" s="92"/>
      <c r="I96" s="92"/>
      <c r="J96" s="92"/>
      <c r="K96" s="92" t="s">
        <v>155</v>
      </c>
      <c r="L96" s="92"/>
    </row>
    <row r="97" spans="1:12" ht="24.75" customHeight="1" x14ac:dyDescent="0.2">
      <c r="A97" s="260"/>
      <c r="B97" s="310" t="s">
        <v>349</v>
      </c>
      <c r="C97" s="59"/>
      <c r="D97" s="101"/>
      <c r="G97" s="92"/>
      <c r="H97" s="92"/>
      <c r="I97" s="92"/>
      <c r="J97" s="92"/>
      <c r="K97" s="92"/>
      <c r="L97" s="92"/>
    </row>
    <row r="98" spans="1:12" ht="24.75" customHeight="1" x14ac:dyDescent="0.2">
      <c r="A98" s="260"/>
      <c r="B98" s="310"/>
      <c r="C98" s="221"/>
      <c r="D98" s="101" t="s">
        <v>395</v>
      </c>
      <c r="G98" s="92"/>
      <c r="H98" s="92"/>
      <c r="I98" s="92"/>
      <c r="J98" s="92"/>
      <c r="K98" s="92" t="s">
        <v>159</v>
      </c>
      <c r="L98" s="92"/>
    </row>
    <row r="99" spans="1:12" ht="24.75" customHeight="1" x14ac:dyDescent="0.2">
      <c r="A99" s="260"/>
      <c r="B99" s="208" t="s">
        <v>562</v>
      </c>
      <c r="C99" s="60"/>
      <c r="D99" s="101" t="s">
        <v>488</v>
      </c>
      <c r="G99" s="92"/>
      <c r="H99" s="92"/>
      <c r="I99" s="92"/>
      <c r="J99" s="92"/>
      <c r="K99" s="92"/>
      <c r="L99" s="92"/>
    </row>
    <row r="100" spans="1:12" ht="24.75" customHeight="1" thickBot="1" x14ac:dyDescent="0.25">
      <c r="A100" s="260"/>
      <c r="B100" s="121" t="s">
        <v>459</v>
      </c>
      <c r="C100" s="61"/>
      <c r="D100" s="103"/>
      <c r="G100" s="92"/>
      <c r="H100" s="92"/>
      <c r="I100" s="92"/>
      <c r="J100" s="92"/>
      <c r="K100" s="92"/>
      <c r="L100" s="92"/>
    </row>
    <row r="101" spans="1:12" ht="20.25" customHeight="1" thickTop="1" x14ac:dyDescent="0.2">
      <c r="A101" s="260"/>
      <c r="B101" s="266" t="s">
        <v>557</v>
      </c>
      <c r="C101" s="255"/>
      <c r="D101" s="256"/>
      <c r="G101" s="92"/>
      <c r="H101" s="92"/>
      <c r="I101" s="92"/>
      <c r="J101" s="92"/>
      <c r="K101" s="92" t="s">
        <v>161</v>
      </c>
      <c r="L101" s="92"/>
    </row>
    <row r="102" spans="1:12" ht="20.25" customHeight="1" x14ac:dyDescent="0.2">
      <c r="A102" s="260"/>
      <c r="B102" s="314"/>
      <c r="C102" s="45"/>
      <c r="D102" s="95" t="s">
        <v>288</v>
      </c>
      <c r="G102" s="92"/>
      <c r="H102" s="92"/>
      <c r="I102" s="92"/>
      <c r="J102" s="92"/>
      <c r="K102" s="92" t="s">
        <v>162</v>
      </c>
      <c r="L102" s="92"/>
    </row>
    <row r="103" spans="1:12" ht="20.25" customHeight="1" x14ac:dyDescent="0.2">
      <c r="A103" s="260"/>
      <c r="B103" s="314"/>
      <c r="C103" s="45"/>
      <c r="D103" s="95" t="s">
        <v>123</v>
      </c>
      <c r="G103" s="92"/>
      <c r="H103" s="92"/>
      <c r="I103" s="92"/>
      <c r="J103" s="92"/>
      <c r="K103" s="92" t="s">
        <v>165</v>
      </c>
      <c r="L103" s="92"/>
    </row>
    <row r="104" spans="1:12" ht="20.25" customHeight="1" x14ac:dyDescent="0.2">
      <c r="A104" s="260"/>
      <c r="B104" s="314"/>
      <c r="C104" s="45"/>
      <c r="D104" s="95" t="s">
        <v>142</v>
      </c>
      <c r="G104" s="92"/>
      <c r="H104" s="92"/>
      <c r="I104" s="92"/>
      <c r="J104" s="92"/>
      <c r="K104" s="92" t="s">
        <v>167</v>
      </c>
      <c r="L104" s="92"/>
    </row>
    <row r="105" spans="1:12" ht="20.25" customHeight="1" x14ac:dyDescent="0.2">
      <c r="A105" s="260"/>
      <c r="B105" s="266" t="s">
        <v>545</v>
      </c>
      <c r="C105" s="48"/>
      <c r="D105" s="95"/>
      <c r="G105" s="92"/>
      <c r="H105" s="92"/>
      <c r="I105" s="92"/>
      <c r="J105" s="92"/>
      <c r="K105" s="92" t="s">
        <v>169</v>
      </c>
      <c r="L105" s="92"/>
    </row>
    <row r="106" spans="1:12" ht="20.25" customHeight="1" x14ac:dyDescent="0.2">
      <c r="A106" s="260"/>
      <c r="B106" s="266"/>
      <c r="C106" s="45"/>
      <c r="D106" s="95" t="s">
        <v>107</v>
      </c>
      <c r="G106" s="92"/>
      <c r="H106" s="92"/>
      <c r="I106" s="92"/>
      <c r="J106" s="92"/>
      <c r="K106" s="92" t="s">
        <v>170</v>
      </c>
      <c r="L106" s="92"/>
    </row>
    <row r="107" spans="1:12" ht="20.25" customHeight="1" x14ac:dyDescent="0.2">
      <c r="A107" s="260"/>
      <c r="B107" s="266"/>
      <c r="C107" s="45"/>
      <c r="D107" s="95" t="s">
        <v>288</v>
      </c>
      <c r="G107" s="92"/>
      <c r="H107" s="92"/>
      <c r="I107" s="92"/>
      <c r="J107" s="92"/>
      <c r="K107" s="92" t="s">
        <v>38</v>
      </c>
      <c r="L107" s="92"/>
    </row>
    <row r="108" spans="1:12" ht="20.25" customHeight="1" x14ac:dyDescent="0.2">
      <c r="A108" s="260"/>
      <c r="B108" s="266" t="s">
        <v>546</v>
      </c>
      <c r="C108" s="48"/>
      <c r="D108" s="95"/>
      <c r="G108" s="92"/>
      <c r="H108" s="92"/>
      <c r="I108" s="92"/>
      <c r="J108" s="92"/>
      <c r="K108" s="92"/>
      <c r="L108" s="92"/>
    </row>
    <row r="109" spans="1:12" ht="20.25" customHeight="1" x14ac:dyDescent="0.2">
      <c r="A109" s="260"/>
      <c r="B109" s="266"/>
      <c r="C109" s="45"/>
      <c r="D109" s="95" t="s">
        <v>389</v>
      </c>
      <c r="G109" s="92"/>
      <c r="H109" s="92"/>
      <c r="I109" s="92"/>
      <c r="J109" s="92"/>
      <c r="K109" s="92"/>
      <c r="L109" s="92"/>
    </row>
    <row r="110" spans="1:12" ht="20.25" customHeight="1" x14ac:dyDescent="0.2">
      <c r="A110" s="260"/>
      <c r="B110" s="266"/>
      <c r="C110" s="45"/>
      <c r="D110" s="95" t="s">
        <v>288</v>
      </c>
      <c r="G110" s="92"/>
      <c r="H110" s="92"/>
      <c r="I110" s="92"/>
      <c r="J110" s="92"/>
      <c r="K110" s="92"/>
      <c r="L110" s="92"/>
    </row>
    <row r="111" spans="1:12" ht="24.75" customHeight="1" x14ac:dyDescent="0.2">
      <c r="A111" s="260"/>
      <c r="B111" s="309" t="s">
        <v>373</v>
      </c>
      <c r="C111" s="48"/>
      <c r="D111" s="95"/>
      <c r="G111" s="92"/>
      <c r="H111" s="92"/>
      <c r="I111" s="92"/>
      <c r="J111" s="92"/>
      <c r="K111" s="92"/>
      <c r="L111" s="92"/>
    </row>
    <row r="112" spans="1:12" ht="24.75" customHeight="1" x14ac:dyDescent="0.2">
      <c r="A112" s="260"/>
      <c r="B112" s="309"/>
      <c r="C112" s="221"/>
      <c r="D112" s="95" t="s">
        <v>395</v>
      </c>
    </row>
    <row r="113" spans="1:12" ht="24.75" customHeight="1" x14ac:dyDescent="0.2">
      <c r="A113" s="260"/>
      <c r="B113" s="310" t="s">
        <v>349</v>
      </c>
      <c r="C113" s="59"/>
      <c r="D113" s="101"/>
    </row>
    <row r="114" spans="1:12" ht="24.75" customHeight="1" thickBot="1" x14ac:dyDescent="0.25">
      <c r="A114" s="260"/>
      <c r="B114" s="310"/>
      <c r="C114" s="221"/>
      <c r="D114" s="101" t="s">
        <v>395</v>
      </c>
    </row>
    <row r="115" spans="1:12" ht="24.75" customHeight="1" thickTop="1" x14ac:dyDescent="0.2">
      <c r="A115" s="260"/>
      <c r="B115" s="208" t="s">
        <v>562</v>
      </c>
      <c r="C115" s="60"/>
      <c r="D115" s="210" t="s">
        <v>488</v>
      </c>
      <c r="G115" s="92"/>
      <c r="H115" s="92"/>
      <c r="I115" s="92"/>
      <c r="J115" s="92"/>
      <c r="K115" s="92"/>
      <c r="L115" s="92"/>
    </row>
    <row r="116" spans="1:12" ht="24.75" customHeight="1" thickBot="1" x14ac:dyDescent="0.25">
      <c r="A116" s="260"/>
      <c r="B116" s="121" t="s">
        <v>459</v>
      </c>
      <c r="C116" s="62"/>
      <c r="D116" s="104"/>
      <c r="G116" s="92"/>
      <c r="H116" s="92"/>
      <c r="I116" s="92"/>
      <c r="J116" s="92"/>
      <c r="K116" s="92"/>
      <c r="L116" s="92"/>
    </row>
    <row r="117" spans="1:12" ht="20.25" customHeight="1" thickTop="1" x14ac:dyDescent="0.2">
      <c r="A117" s="260"/>
      <c r="B117" s="266" t="s">
        <v>556</v>
      </c>
      <c r="C117" s="255"/>
      <c r="D117" s="256"/>
    </row>
    <row r="118" spans="1:12" ht="20.25" customHeight="1" x14ac:dyDescent="0.2">
      <c r="A118" s="260"/>
      <c r="B118" s="314"/>
      <c r="C118" s="45"/>
      <c r="D118" s="95" t="s">
        <v>288</v>
      </c>
    </row>
    <row r="119" spans="1:12" ht="20.25" customHeight="1" x14ac:dyDescent="0.2">
      <c r="A119" s="260"/>
      <c r="B119" s="314"/>
      <c r="C119" s="45"/>
      <c r="D119" s="95" t="s">
        <v>123</v>
      </c>
      <c r="G119" s="118" t="s">
        <v>74</v>
      </c>
      <c r="H119" s="118"/>
      <c r="I119" s="118" t="s">
        <v>16</v>
      </c>
      <c r="J119" s="118" t="s">
        <v>163</v>
      </c>
    </row>
    <row r="120" spans="1:12" ht="20.25" customHeight="1" x14ac:dyDescent="0.2">
      <c r="A120" s="260"/>
      <c r="B120" s="314"/>
      <c r="C120" s="45"/>
      <c r="D120" s="95" t="s">
        <v>142</v>
      </c>
      <c r="G120" s="92"/>
      <c r="H120" s="92"/>
      <c r="I120" s="92"/>
      <c r="J120" s="92"/>
    </row>
    <row r="121" spans="1:12" ht="20.25" customHeight="1" x14ac:dyDescent="0.2">
      <c r="A121" s="260"/>
      <c r="B121" s="266" t="s">
        <v>548</v>
      </c>
      <c r="C121" s="48"/>
      <c r="D121" s="95"/>
      <c r="G121" s="92"/>
      <c r="H121" s="92"/>
      <c r="I121" s="92"/>
      <c r="J121" s="92"/>
    </row>
    <row r="122" spans="1:12" ht="20.25" customHeight="1" x14ac:dyDescent="0.2">
      <c r="A122" s="260"/>
      <c r="B122" s="266"/>
      <c r="C122" s="45"/>
      <c r="D122" s="95" t="s">
        <v>107</v>
      </c>
      <c r="G122" s="92"/>
      <c r="H122" s="92"/>
      <c r="I122" s="92"/>
      <c r="J122" s="92"/>
    </row>
    <row r="123" spans="1:12" ht="20.25" customHeight="1" x14ac:dyDescent="0.2">
      <c r="A123" s="260"/>
      <c r="B123" s="266"/>
      <c r="C123" s="45"/>
      <c r="D123" s="95" t="s">
        <v>288</v>
      </c>
      <c r="G123" s="92" t="s">
        <v>77</v>
      </c>
      <c r="H123" s="92"/>
      <c r="I123" s="92" t="s">
        <v>65</v>
      </c>
      <c r="J123" s="92" t="s">
        <v>281</v>
      </c>
    </row>
    <row r="124" spans="1:12" ht="20.25" customHeight="1" x14ac:dyDescent="0.2">
      <c r="A124" s="260"/>
      <c r="B124" s="266" t="s">
        <v>549</v>
      </c>
      <c r="C124" s="48"/>
      <c r="D124" s="95"/>
      <c r="G124" s="92" t="s">
        <v>104</v>
      </c>
      <c r="H124" s="92"/>
      <c r="I124" s="92" t="s">
        <v>90</v>
      </c>
      <c r="J124" s="92" t="s">
        <v>282</v>
      </c>
    </row>
    <row r="125" spans="1:12" ht="20.25" customHeight="1" x14ac:dyDescent="0.2">
      <c r="A125" s="260"/>
      <c r="B125" s="266"/>
      <c r="C125" s="45"/>
      <c r="D125" s="95" t="s">
        <v>389</v>
      </c>
      <c r="G125" s="92" t="s">
        <v>86</v>
      </c>
      <c r="H125" s="92"/>
      <c r="I125" s="92" t="s">
        <v>82</v>
      </c>
      <c r="J125" s="92" t="s">
        <v>287</v>
      </c>
    </row>
    <row r="126" spans="1:12" ht="20.25" customHeight="1" x14ac:dyDescent="0.2">
      <c r="A126" s="260"/>
      <c r="B126" s="266"/>
      <c r="C126" s="45"/>
      <c r="D126" s="95" t="s">
        <v>288</v>
      </c>
      <c r="G126" s="92" t="s">
        <v>106</v>
      </c>
      <c r="H126" s="92"/>
      <c r="I126" s="92" t="s">
        <v>110</v>
      </c>
      <c r="J126" s="92" t="s">
        <v>284</v>
      </c>
    </row>
    <row r="127" spans="1:12" ht="24.75" customHeight="1" x14ac:dyDescent="0.2">
      <c r="A127" s="260"/>
      <c r="B127" s="309" t="s">
        <v>373</v>
      </c>
      <c r="C127" s="48"/>
      <c r="D127" s="95"/>
    </row>
    <row r="128" spans="1:12" ht="24.75" customHeight="1" x14ac:dyDescent="0.2">
      <c r="A128" s="260"/>
      <c r="B128" s="309"/>
      <c r="C128" s="221"/>
      <c r="D128" s="95" t="s">
        <v>395</v>
      </c>
    </row>
    <row r="129" spans="1:12" ht="24.75" customHeight="1" x14ac:dyDescent="0.2">
      <c r="A129" s="260"/>
      <c r="B129" s="310" t="s">
        <v>349</v>
      </c>
      <c r="C129" s="59"/>
      <c r="D129" s="101"/>
    </row>
    <row r="130" spans="1:12" ht="24.75" customHeight="1" thickBot="1" x14ac:dyDescent="0.25">
      <c r="A130" s="260"/>
      <c r="B130" s="310"/>
      <c r="C130" s="221"/>
      <c r="D130" s="100" t="s">
        <v>395</v>
      </c>
    </row>
    <row r="131" spans="1:12" ht="24.75" customHeight="1" thickTop="1" x14ac:dyDescent="0.2">
      <c r="A131" s="260"/>
      <c r="B131" s="208" t="s">
        <v>562</v>
      </c>
      <c r="C131" s="60"/>
      <c r="D131" s="210" t="s">
        <v>488</v>
      </c>
    </row>
    <row r="132" spans="1:12" ht="24.75" customHeight="1" thickBot="1" x14ac:dyDescent="0.25">
      <c r="A132" s="260"/>
      <c r="B132" s="121" t="s">
        <v>459</v>
      </c>
      <c r="C132" s="62"/>
      <c r="D132" s="104"/>
      <c r="G132" s="92"/>
      <c r="H132" s="92"/>
      <c r="I132" s="92"/>
      <c r="J132" s="92"/>
      <c r="K132" s="92"/>
      <c r="L132" s="92"/>
    </row>
    <row r="133" spans="1:12" ht="20.25" customHeight="1" thickTop="1" x14ac:dyDescent="0.2">
      <c r="A133" s="260"/>
      <c r="B133" s="266" t="s">
        <v>559</v>
      </c>
      <c r="C133" s="255"/>
      <c r="D133" s="256"/>
    </row>
    <row r="134" spans="1:12" ht="20.25" customHeight="1" x14ac:dyDescent="0.2">
      <c r="A134" s="260"/>
      <c r="B134" s="314"/>
      <c r="C134" s="45"/>
      <c r="D134" s="95" t="s">
        <v>288</v>
      </c>
    </row>
    <row r="135" spans="1:12" ht="20.25" customHeight="1" x14ac:dyDescent="0.2">
      <c r="A135" s="260"/>
      <c r="B135" s="314"/>
      <c r="C135" s="45"/>
      <c r="D135" s="95" t="s">
        <v>123</v>
      </c>
    </row>
    <row r="136" spans="1:12" ht="20.25" customHeight="1" x14ac:dyDescent="0.2">
      <c r="A136" s="260"/>
      <c r="B136" s="314"/>
      <c r="C136" s="45"/>
      <c r="D136" s="95" t="s">
        <v>142</v>
      </c>
    </row>
    <row r="137" spans="1:12" ht="20.25" customHeight="1" x14ac:dyDescent="0.2">
      <c r="A137" s="260"/>
      <c r="B137" s="266" t="s">
        <v>550</v>
      </c>
      <c r="C137" s="48"/>
      <c r="D137" s="95"/>
    </row>
    <row r="138" spans="1:12" ht="20.25" customHeight="1" x14ac:dyDescent="0.2">
      <c r="A138" s="260"/>
      <c r="B138" s="266"/>
      <c r="C138" s="45"/>
      <c r="D138" s="95" t="s">
        <v>107</v>
      </c>
    </row>
    <row r="139" spans="1:12" ht="20.25" customHeight="1" x14ac:dyDescent="0.2">
      <c r="A139" s="260"/>
      <c r="B139" s="266"/>
      <c r="C139" s="45"/>
      <c r="D139" s="95" t="s">
        <v>288</v>
      </c>
    </row>
    <row r="140" spans="1:12" ht="20.25" customHeight="1" x14ac:dyDescent="0.2">
      <c r="A140" s="260"/>
      <c r="B140" s="266" t="s">
        <v>551</v>
      </c>
      <c r="C140" s="48"/>
      <c r="D140" s="95"/>
    </row>
    <row r="141" spans="1:12" ht="20.25" customHeight="1" x14ac:dyDescent="0.2">
      <c r="A141" s="260"/>
      <c r="B141" s="266"/>
      <c r="C141" s="45"/>
      <c r="D141" s="95" t="s">
        <v>389</v>
      </c>
    </row>
    <row r="142" spans="1:12" ht="20.25" customHeight="1" x14ac:dyDescent="0.2">
      <c r="A142" s="260"/>
      <c r="B142" s="266"/>
      <c r="C142" s="45"/>
      <c r="D142" s="95" t="s">
        <v>288</v>
      </c>
    </row>
    <row r="143" spans="1:12" ht="24.75" customHeight="1" x14ac:dyDescent="0.2">
      <c r="A143" s="260"/>
      <c r="B143" s="309" t="s">
        <v>373</v>
      </c>
      <c r="C143" s="48"/>
      <c r="D143" s="95"/>
    </row>
    <row r="144" spans="1:12" ht="24.75" customHeight="1" x14ac:dyDescent="0.2">
      <c r="A144" s="260"/>
      <c r="B144" s="309"/>
      <c r="C144" s="221"/>
      <c r="D144" s="95" t="s">
        <v>395</v>
      </c>
    </row>
    <row r="145" spans="1:12" ht="24.75" customHeight="1" x14ac:dyDescent="0.2">
      <c r="A145" s="260"/>
      <c r="B145" s="310" t="s">
        <v>349</v>
      </c>
      <c r="C145" s="59"/>
      <c r="D145" s="101"/>
    </row>
    <row r="146" spans="1:12" ht="24.75" customHeight="1" thickBot="1" x14ac:dyDescent="0.25">
      <c r="A146" s="260"/>
      <c r="B146" s="310"/>
      <c r="C146" s="221"/>
      <c r="D146" s="100" t="s">
        <v>395</v>
      </c>
    </row>
    <row r="147" spans="1:12" ht="24.75" customHeight="1" thickTop="1" x14ac:dyDescent="0.2">
      <c r="A147" s="16"/>
      <c r="B147" s="208" t="s">
        <v>562</v>
      </c>
      <c r="C147" s="60"/>
      <c r="D147" s="210" t="s">
        <v>488</v>
      </c>
      <c r="G147" s="92"/>
      <c r="H147" s="92"/>
      <c r="I147" s="92"/>
      <c r="J147" s="92"/>
      <c r="K147" s="92"/>
      <c r="L147" s="92"/>
    </row>
    <row r="148" spans="1:12" ht="24.75" customHeight="1" thickBot="1" x14ac:dyDescent="0.25">
      <c r="A148" s="16"/>
      <c r="B148" s="121" t="s">
        <v>459</v>
      </c>
      <c r="C148" s="62"/>
      <c r="D148" s="104"/>
      <c r="G148" s="92"/>
      <c r="H148" s="92"/>
      <c r="I148" s="92"/>
      <c r="J148" s="92"/>
      <c r="K148" s="92"/>
      <c r="L148" s="92"/>
    </row>
    <row r="149" spans="1:12" ht="20.25" customHeight="1" thickTop="1" x14ac:dyDescent="0.2">
      <c r="A149" s="16"/>
      <c r="B149" s="266" t="s">
        <v>560</v>
      </c>
      <c r="C149" s="255"/>
      <c r="D149" s="256"/>
    </row>
    <row r="150" spans="1:12" ht="20.25" customHeight="1" x14ac:dyDescent="0.2">
      <c r="A150" s="16"/>
      <c r="B150" s="314"/>
      <c r="C150" s="45"/>
      <c r="D150" s="95" t="s">
        <v>288</v>
      </c>
    </row>
    <row r="151" spans="1:12" ht="20.25" customHeight="1" x14ac:dyDescent="0.2">
      <c r="A151" s="16"/>
      <c r="B151" s="314"/>
      <c r="C151" s="45"/>
      <c r="D151" s="95" t="s">
        <v>123</v>
      </c>
    </row>
    <row r="152" spans="1:12" ht="20.25" customHeight="1" x14ac:dyDescent="0.2">
      <c r="A152" s="16"/>
      <c r="B152" s="314"/>
      <c r="C152" s="45"/>
      <c r="D152" s="95" t="s">
        <v>142</v>
      </c>
    </row>
    <row r="153" spans="1:12" ht="20.25" customHeight="1" x14ac:dyDescent="0.2">
      <c r="A153" s="16"/>
      <c r="B153" s="266" t="s">
        <v>552</v>
      </c>
      <c r="C153" s="48"/>
      <c r="D153" s="95"/>
    </row>
    <row r="154" spans="1:12" ht="20.25" customHeight="1" x14ac:dyDescent="0.2">
      <c r="A154" s="16"/>
      <c r="B154" s="266"/>
      <c r="C154" s="45"/>
      <c r="D154" s="95" t="s">
        <v>107</v>
      </c>
    </row>
    <row r="155" spans="1:12" ht="20.25" customHeight="1" x14ac:dyDescent="0.2">
      <c r="A155" s="16"/>
      <c r="B155" s="266"/>
      <c r="C155" s="45"/>
      <c r="D155" s="95" t="s">
        <v>288</v>
      </c>
    </row>
    <row r="156" spans="1:12" ht="20.25" customHeight="1" x14ac:dyDescent="0.2">
      <c r="A156" s="16"/>
      <c r="B156" s="266" t="s">
        <v>553</v>
      </c>
      <c r="C156" s="48"/>
      <c r="D156" s="95"/>
    </row>
    <row r="157" spans="1:12" ht="20.25" customHeight="1" x14ac:dyDescent="0.2">
      <c r="A157" s="16"/>
      <c r="B157" s="266"/>
      <c r="C157" s="45"/>
      <c r="D157" s="95" t="s">
        <v>389</v>
      </c>
    </row>
    <row r="158" spans="1:12" ht="20.25" customHeight="1" x14ac:dyDescent="0.2">
      <c r="A158" s="16"/>
      <c r="B158" s="266"/>
      <c r="C158" s="45"/>
      <c r="D158" s="95" t="s">
        <v>288</v>
      </c>
    </row>
    <row r="159" spans="1:12" ht="24.75" customHeight="1" x14ac:dyDescent="0.2">
      <c r="A159" s="16"/>
      <c r="B159" s="309" t="s">
        <v>373</v>
      </c>
      <c r="C159" s="48"/>
      <c r="D159" s="95"/>
    </row>
    <row r="160" spans="1:12" ht="24.75" customHeight="1" x14ac:dyDescent="0.2">
      <c r="A160" s="16"/>
      <c r="B160" s="309"/>
      <c r="C160" s="221"/>
      <c r="D160" s="95" t="s">
        <v>395</v>
      </c>
    </row>
    <row r="161" spans="1:12" ht="24.75" customHeight="1" x14ac:dyDescent="0.2">
      <c r="A161" s="16"/>
      <c r="B161" s="310" t="s">
        <v>349</v>
      </c>
      <c r="C161" s="59"/>
      <c r="D161" s="101"/>
    </row>
    <row r="162" spans="1:12" ht="24.75" customHeight="1" thickBot="1" x14ac:dyDescent="0.25">
      <c r="A162" s="16"/>
      <c r="B162" s="310"/>
      <c r="C162" s="221"/>
      <c r="D162" s="100" t="s">
        <v>395</v>
      </c>
    </row>
    <row r="163" spans="1:12" ht="24.75" customHeight="1" thickTop="1" x14ac:dyDescent="0.2">
      <c r="A163" s="16"/>
      <c r="B163" s="208" t="s">
        <v>562</v>
      </c>
      <c r="C163" s="60"/>
      <c r="D163" s="210" t="s">
        <v>488</v>
      </c>
    </row>
    <row r="164" spans="1:12" ht="24.75" customHeight="1" thickBot="1" x14ac:dyDescent="0.25">
      <c r="A164" s="16"/>
      <c r="B164" s="121" t="s">
        <v>459</v>
      </c>
      <c r="C164" s="62"/>
      <c r="D164" s="104"/>
      <c r="G164" s="92"/>
      <c r="H164" s="92"/>
      <c r="I164" s="92"/>
      <c r="J164" s="92"/>
      <c r="K164" s="92"/>
      <c r="L164" s="92"/>
    </row>
    <row r="165" spans="1:12" ht="20.25" customHeight="1" thickTop="1" x14ac:dyDescent="0.2">
      <c r="A165" s="16"/>
      <c r="B165" s="266" t="s">
        <v>561</v>
      </c>
      <c r="C165" s="255"/>
      <c r="D165" s="256"/>
    </row>
    <row r="166" spans="1:12" ht="19.95" customHeight="1" x14ac:dyDescent="0.2">
      <c r="A166" s="16"/>
      <c r="B166" s="314"/>
      <c r="C166" s="45"/>
      <c r="D166" s="95" t="s">
        <v>288</v>
      </c>
    </row>
    <row r="167" spans="1:12" ht="20.25" customHeight="1" x14ac:dyDescent="0.2">
      <c r="A167" s="16"/>
      <c r="B167" s="314"/>
      <c r="C167" s="45"/>
      <c r="D167" s="95" t="s">
        <v>123</v>
      </c>
    </row>
    <row r="168" spans="1:12" ht="20.25" customHeight="1" x14ac:dyDescent="0.2">
      <c r="A168" s="16"/>
      <c r="B168" s="314"/>
      <c r="C168" s="45"/>
      <c r="D168" s="95" t="s">
        <v>142</v>
      </c>
    </row>
    <row r="169" spans="1:12" ht="20.25" customHeight="1" x14ac:dyDescent="0.2">
      <c r="A169" s="16"/>
      <c r="B169" s="266" t="s">
        <v>554</v>
      </c>
      <c r="C169" s="48"/>
      <c r="D169" s="95"/>
    </row>
    <row r="170" spans="1:12" ht="20.25" customHeight="1" x14ac:dyDescent="0.2">
      <c r="A170" s="16"/>
      <c r="B170" s="266"/>
      <c r="C170" s="45"/>
      <c r="D170" s="95" t="s">
        <v>107</v>
      </c>
    </row>
    <row r="171" spans="1:12" ht="20.25" customHeight="1" x14ac:dyDescent="0.2">
      <c r="A171" s="16"/>
      <c r="B171" s="266"/>
      <c r="C171" s="45"/>
      <c r="D171" s="95" t="s">
        <v>288</v>
      </c>
    </row>
    <row r="172" spans="1:12" ht="20.25" customHeight="1" x14ac:dyDescent="0.2">
      <c r="A172" s="16"/>
      <c r="B172" s="266" t="s">
        <v>555</v>
      </c>
      <c r="C172" s="48"/>
      <c r="D172" s="95"/>
    </row>
    <row r="173" spans="1:12" ht="20.25" customHeight="1" x14ac:dyDescent="0.2">
      <c r="A173" s="16"/>
      <c r="B173" s="266"/>
      <c r="C173" s="45"/>
      <c r="D173" s="95" t="s">
        <v>389</v>
      </c>
    </row>
    <row r="174" spans="1:12" ht="20.25" customHeight="1" x14ac:dyDescent="0.2">
      <c r="A174" s="16"/>
      <c r="B174" s="266"/>
      <c r="C174" s="45"/>
      <c r="D174" s="95" t="s">
        <v>288</v>
      </c>
    </row>
    <row r="175" spans="1:12" ht="24.75" customHeight="1" x14ac:dyDescent="0.2">
      <c r="A175" s="16"/>
      <c r="B175" s="309" t="s">
        <v>373</v>
      </c>
      <c r="C175" s="48"/>
      <c r="D175" s="95"/>
    </row>
    <row r="176" spans="1:12" ht="24.75" customHeight="1" x14ac:dyDescent="0.2">
      <c r="A176" s="16"/>
      <c r="B176" s="309"/>
      <c r="C176" s="221"/>
      <c r="D176" s="95" t="s">
        <v>395</v>
      </c>
    </row>
    <row r="177" spans="1:12" ht="24.45" customHeight="1" x14ac:dyDescent="0.2">
      <c r="A177" s="16"/>
      <c r="B177" s="310" t="s">
        <v>349</v>
      </c>
      <c r="C177" s="59"/>
      <c r="D177" s="101"/>
    </row>
    <row r="178" spans="1:12" ht="24.75" customHeight="1" thickBot="1" x14ac:dyDescent="0.25">
      <c r="A178" s="16"/>
      <c r="B178" s="310"/>
      <c r="C178" s="221"/>
      <c r="D178" s="100" t="s">
        <v>395</v>
      </c>
    </row>
    <row r="179" spans="1:12" ht="24.75" customHeight="1" thickTop="1" x14ac:dyDescent="0.2">
      <c r="A179" s="16"/>
      <c r="B179" s="208" t="s">
        <v>562</v>
      </c>
      <c r="C179" s="60"/>
      <c r="D179" s="210" t="s">
        <v>488</v>
      </c>
    </row>
    <row r="180" spans="1:12" ht="24.75" customHeight="1" thickBot="1" x14ac:dyDescent="0.25">
      <c r="A180" s="16"/>
      <c r="B180" s="32" t="s">
        <v>459</v>
      </c>
      <c r="C180" s="62"/>
      <c r="D180" s="104"/>
      <c r="G180" s="92"/>
      <c r="H180" s="92"/>
      <c r="I180" s="92"/>
      <c r="J180" s="92"/>
      <c r="K180" s="92"/>
      <c r="L180" s="92"/>
    </row>
    <row r="181" spans="1:12" ht="24" customHeight="1" thickTop="1" thickBot="1" x14ac:dyDescent="0.25">
      <c r="A181" s="257" t="s">
        <v>275</v>
      </c>
      <c r="B181" s="258"/>
      <c r="C181" s="258"/>
      <c r="D181" s="259"/>
    </row>
    <row r="182" spans="1:12" ht="20.25" customHeight="1" x14ac:dyDescent="0.2">
      <c r="A182" s="260" t="s">
        <v>200</v>
      </c>
      <c r="B182" s="261"/>
      <c r="C182" s="52"/>
      <c r="D182" s="99"/>
    </row>
    <row r="183" spans="1:12" ht="20.25" customHeight="1" x14ac:dyDescent="0.2">
      <c r="A183" s="262" t="s">
        <v>528</v>
      </c>
      <c r="B183" s="263"/>
      <c r="C183" s="48"/>
      <c r="D183" s="95"/>
    </row>
    <row r="184" spans="1:12" ht="20.25" customHeight="1" x14ac:dyDescent="0.2">
      <c r="A184" s="311" t="s">
        <v>398</v>
      </c>
      <c r="B184" s="33" t="s">
        <v>168</v>
      </c>
      <c r="D184" s="25"/>
    </row>
    <row r="185" spans="1:12" ht="20.25" customHeight="1" x14ac:dyDescent="0.2">
      <c r="A185" s="312"/>
      <c r="B185" s="28" t="s">
        <v>339</v>
      </c>
      <c r="C185" s="63"/>
      <c r="D185" s="95" t="s">
        <v>330</v>
      </c>
    </row>
    <row r="186" spans="1:12" ht="20.25" customHeight="1" x14ac:dyDescent="0.2">
      <c r="A186" s="312"/>
      <c r="B186" s="28" t="s">
        <v>344</v>
      </c>
      <c r="C186" s="64"/>
      <c r="D186" s="95" t="s">
        <v>26</v>
      </c>
    </row>
    <row r="187" spans="1:12" ht="20.25" customHeight="1" x14ac:dyDescent="0.2">
      <c r="A187" s="312"/>
      <c r="B187" s="28" t="s">
        <v>39</v>
      </c>
    </row>
    <row r="188" spans="1:12" ht="20.25" customHeight="1" x14ac:dyDescent="0.2">
      <c r="A188" s="312"/>
      <c r="B188" s="30" t="s">
        <v>338</v>
      </c>
      <c r="C188" s="54"/>
      <c r="D188" s="100" t="s">
        <v>436</v>
      </c>
    </row>
    <row r="189" spans="1:12" ht="20.25" customHeight="1" x14ac:dyDescent="0.2">
      <c r="A189" s="313" t="s">
        <v>118</v>
      </c>
      <c r="B189" s="28" t="s">
        <v>168</v>
      </c>
      <c r="C189" s="52"/>
      <c r="D189" s="99"/>
    </row>
    <row r="190" spans="1:12" ht="20.25" customHeight="1" x14ac:dyDescent="0.2">
      <c r="A190" s="313"/>
      <c r="B190" s="10" t="s">
        <v>39</v>
      </c>
      <c r="C190" s="264"/>
      <c r="D190" s="265"/>
    </row>
    <row r="191" spans="1:12" ht="20.25" customHeight="1" x14ac:dyDescent="0.2">
      <c r="A191" s="327" t="s">
        <v>399</v>
      </c>
      <c r="B191" s="328" t="s">
        <v>126</v>
      </c>
      <c r="C191" s="255"/>
      <c r="D191" s="256"/>
    </row>
    <row r="192" spans="1:12" ht="20.25" customHeight="1" x14ac:dyDescent="0.2">
      <c r="A192" s="313"/>
      <c r="B192" s="263"/>
      <c r="C192" s="45"/>
      <c r="D192" s="95" t="s">
        <v>172</v>
      </c>
    </row>
    <row r="193" spans="1:4" ht="20.25" customHeight="1" x14ac:dyDescent="0.2">
      <c r="A193" s="313"/>
      <c r="B193" s="263"/>
      <c r="C193" s="45"/>
      <c r="D193" s="95" t="s">
        <v>172</v>
      </c>
    </row>
    <row r="194" spans="1:4" ht="20.25" customHeight="1" x14ac:dyDescent="0.2">
      <c r="A194" s="313"/>
      <c r="B194" s="10" t="s">
        <v>174</v>
      </c>
      <c r="C194" s="315"/>
      <c r="D194" s="316"/>
    </row>
    <row r="195" spans="1:4" ht="24" customHeight="1" x14ac:dyDescent="0.2">
      <c r="A195" s="317" t="s">
        <v>198</v>
      </c>
      <c r="B195" s="317"/>
      <c r="C195" s="317"/>
      <c r="D195" s="317"/>
    </row>
    <row r="196" spans="1:4" ht="24" customHeight="1" x14ac:dyDescent="0.2">
      <c r="A196" s="318" t="s">
        <v>441</v>
      </c>
      <c r="B196" s="318"/>
      <c r="C196" s="318"/>
      <c r="D196" s="318"/>
    </row>
    <row r="197" spans="1:4" ht="24" customHeight="1" x14ac:dyDescent="0.2">
      <c r="A197" s="319" t="s">
        <v>244</v>
      </c>
      <c r="B197" s="319"/>
      <c r="C197" s="320"/>
      <c r="D197" s="320"/>
    </row>
    <row r="198" spans="1:4" ht="46.5" customHeight="1" x14ac:dyDescent="0.2">
      <c r="A198" s="321" t="s">
        <v>448</v>
      </c>
      <c r="B198" s="322"/>
      <c r="C198" s="65"/>
      <c r="D198" s="105"/>
    </row>
    <row r="199" spans="1:4" ht="24" customHeight="1" x14ac:dyDescent="0.2">
      <c r="A199" s="319" t="s">
        <v>23</v>
      </c>
      <c r="B199" s="319"/>
      <c r="C199" s="323"/>
      <c r="D199" s="323"/>
    </row>
    <row r="200" spans="1:4" ht="24" customHeight="1" x14ac:dyDescent="0.2">
      <c r="A200" s="263" t="s">
        <v>100</v>
      </c>
      <c r="B200" s="324"/>
      <c r="C200" s="66"/>
      <c r="D200" s="106"/>
    </row>
    <row r="201" spans="1:4" ht="18.75" customHeight="1" x14ac:dyDescent="0.2">
      <c r="A201" s="325" t="s">
        <v>179</v>
      </c>
      <c r="B201" s="326"/>
      <c r="C201" s="67"/>
      <c r="D201" s="107" t="s">
        <v>442</v>
      </c>
    </row>
    <row r="202" spans="1:4" ht="24" customHeight="1" x14ac:dyDescent="0.2">
      <c r="A202" s="360" t="s">
        <v>80</v>
      </c>
      <c r="B202" s="361"/>
      <c r="C202" s="68"/>
      <c r="D202" s="36" t="s">
        <v>443</v>
      </c>
    </row>
    <row r="203" spans="1:4" ht="24" customHeight="1" x14ac:dyDescent="0.2">
      <c r="A203" s="355"/>
      <c r="B203" s="362"/>
      <c r="C203" s="69"/>
      <c r="D203" s="35" t="s">
        <v>444</v>
      </c>
    </row>
    <row r="204" spans="1:4" ht="24" customHeight="1" x14ac:dyDescent="0.2">
      <c r="A204" s="363"/>
      <c r="B204" s="364"/>
      <c r="C204" s="70" t="str">
        <f>IF(C203="","",C202/C203)</f>
        <v/>
      </c>
      <c r="D204" s="108" t="s">
        <v>445</v>
      </c>
    </row>
    <row r="205" spans="1:4" ht="24" customHeight="1" x14ac:dyDescent="0.2">
      <c r="A205" s="302" t="s">
        <v>354</v>
      </c>
      <c r="B205" s="365"/>
      <c r="C205" s="68"/>
      <c r="D205" s="36" t="s">
        <v>446</v>
      </c>
    </row>
    <row r="206" spans="1:4" ht="24" customHeight="1" x14ac:dyDescent="0.2">
      <c r="A206" s="355"/>
      <c r="B206" s="362"/>
      <c r="C206" s="69"/>
      <c r="D206" s="35" t="s">
        <v>137</v>
      </c>
    </row>
    <row r="207" spans="1:4" ht="24" customHeight="1" x14ac:dyDescent="0.2">
      <c r="A207" s="300"/>
      <c r="B207" s="366"/>
      <c r="C207" s="71" t="str">
        <f>IF(C206="","",C205/C206)</f>
        <v/>
      </c>
      <c r="D207" s="109" t="s">
        <v>447</v>
      </c>
    </row>
    <row r="208" spans="1:4" ht="24" customHeight="1" x14ac:dyDescent="0.2">
      <c r="A208" s="319" t="s">
        <v>400</v>
      </c>
      <c r="B208" s="319"/>
      <c r="C208" s="320"/>
      <c r="D208" s="320"/>
    </row>
    <row r="209" spans="1:4" ht="24" customHeight="1" x14ac:dyDescent="0.2">
      <c r="A209" s="336" t="s">
        <v>50</v>
      </c>
      <c r="B209" s="230" t="s">
        <v>335</v>
      </c>
      <c r="C209" s="72"/>
      <c r="D209" s="110" t="s">
        <v>350</v>
      </c>
    </row>
    <row r="210" spans="1:4" ht="24" customHeight="1" x14ac:dyDescent="0.2">
      <c r="A210" s="336"/>
      <c r="B210" s="415"/>
      <c r="C210" s="69"/>
      <c r="D210" s="35" t="s">
        <v>249</v>
      </c>
    </row>
    <row r="211" spans="1:4" ht="24" customHeight="1" x14ac:dyDescent="0.2">
      <c r="A211" s="336"/>
      <c r="B211" s="231"/>
      <c r="C211" s="73" t="str">
        <f>IF(C210="","",C209/C210)</f>
        <v/>
      </c>
      <c r="D211" s="35" t="s">
        <v>347</v>
      </c>
    </row>
    <row r="212" spans="1:4" ht="24" customHeight="1" x14ac:dyDescent="0.2">
      <c r="A212" s="336"/>
      <c r="B212" s="419" t="s">
        <v>402</v>
      </c>
      <c r="C212" s="72"/>
      <c r="D212" s="110" t="s">
        <v>350</v>
      </c>
    </row>
    <row r="213" spans="1:4" ht="24" customHeight="1" x14ac:dyDescent="0.2">
      <c r="A213" s="336"/>
      <c r="B213" s="379"/>
      <c r="C213" s="69"/>
      <c r="D213" s="35" t="s">
        <v>249</v>
      </c>
    </row>
    <row r="214" spans="1:4" ht="24" customHeight="1" x14ac:dyDescent="0.2">
      <c r="A214" s="228"/>
      <c r="B214" s="379"/>
      <c r="C214" s="73" t="str">
        <f>IF(C213="","",C212/C213)</f>
        <v/>
      </c>
      <c r="D214" s="35" t="s">
        <v>347</v>
      </c>
    </row>
    <row r="215" spans="1:4" ht="24" customHeight="1" x14ac:dyDescent="0.2">
      <c r="A215" s="228"/>
      <c r="B215" s="419" t="s">
        <v>166</v>
      </c>
      <c r="C215" s="72"/>
      <c r="D215" s="110" t="s">
        <v>350</v>
      </c>
    </row>
    <row r="216" spans="1:4" ht="24" customHeight="1" x14ac:dyDescent="0.2">
      <c r="A216" s="228"/>
      <c r="B216" s="379"/>
      <c r="C216" s="69"/>
      <c r="D216" s="35" t="s">
        <v>249</v>
      </c>
    </row>
    <row r="217" spans="1:4" ht="24" customHeight="1" x14ac:dyDescent="0.2">
      <c r="A217" s="228"/>
      <c r="B217" s="379"/>
      <c r="C217" s="73" t="str">
        <f>IF(C216="","",C215/C216)</f>
        <v/>
      </c>
      <c r="D217" s="35" t="s">
        <v>347</v>
      </c>
    </row>
    <row r="218" spans="1:4" ht="24" customHeight="1" x14ac:dyDescent="0.2">
      <c r="A218" s="228"/>
      <c r="B218" s="419" t="s">
        <v>204</v>
      </c>
      <c r="C218" s="72"/>
      <c r="D218" s="110" t="s">
        <v>350</v>
      </c>
    </row>
    <row r="219" spans="1:4" ht="24" customHeight="1" x14ac:dyDescent="0.2">
      <c r="A219" s="228"/>
      <c r="B219" s="379"/>
      <c r="C219" s="69"/>
      <c r="D219" s="35" t="s">
        <v>249</v>
      </c>
    </row>
    <row r="220" spans="1:4" ht="24" customHeight="1" x14ac:dyDescent="0.2">
      <c r="A220" s="228"/>
      <c r="B220" s="420"/>
      <c r="C220" s="74" t="str">
        <f>IF(C219="","",C218/C219)</f>
        <v/>
      </c>
      <c r="D220" s="37" t="s">
        <v>347</v>
      </c>
    </row>
    <row r="221" spans="1:4" ht="24" customHeight="1" x14ac:dyDescent="0.2">
      <c r="A221" s="228"/>
      <c r="B221" s="379" t="s">
        <v>403</v>
      </c>
      <c r="C221" s="72"/>
      <c r="D221" s="110" t="s">
        <v>350</v>
      </c>
    </row>
    <row r="222" spans="1:4" ht="24" customHeight="1" x14ac:dyDescent="0.2">
      <c r="A222" s="228"/>
      <c r="B222" s="379"/>
      <c r="C222" s="69"/>
      <c r="D222" s="35" t="s">
        <v>249</v>
      </c>
    </row>
    <row r="223" spans="1:4" ht="24" customHeight="1" x14ac:dyDescent="0.2">
      <c r="A223" s="228"/>
      <c r="B223" s="379"/>
      <c r="C223" s="74" t="str">
        <f>IF(C222="","",C221/C222)</f>
        <v/>
      </c>
      <c r="D223" s="37" t="s">
        <v>347</v>
      </c>
    </row>
    <row r="224" spans="1:4" ht="24" customHeight="1" x14ac:dyDescent="0.2">
      <c r="A224" s="380" t="s">
        <v>186</v>
      </c>
      <c r="B224" s="401" t="s">
        <v>404</v>
      </c>
      <c r="C224" s="75"/>
      <c r="D224" s="34" t="s">
        <v>127</v>
      </c>
    </row>
    <row r="225" spans="1:4" ht="24" customHeight="1" x14ac:dyDescent="0.2">
      <c r="A225" s="336"/>
      <c r="B225" s="301"/>
      <c r="C225" s="69"/>
      <c r="D225" s="35" t="s">
        <v>345</v>
      </c>
    </row>
    <row r="226" spans="1:4" ht="24" customHeight="1" x14ac:dyDescent="0.2">
      <c r="A226" s="336"/>
      <c r="B226" s="302"/>
      <c r="C226" s="73" t="str">
        <f>IF(C225="","",C224/C225)</f>
        <v/>
      </c>
      <c r="D226" s="35" t="s">
        <v>351</v>
      </c>
    </row>
    <row r="227" spans="1:4" ht="24" customHeight="1" x14ac:dyDescent="0.2">
      <c r="A227" s="336"/>
      <c r="B227" s="300" t="s">
        <v>438</v>
      </c>
      <c r="C227" s="69"/>
      <c r="D227" s="35" t="s">
        <v>127</v>
      </c>
    </row>
    <row r="228" spans="1:4" ht="24" customHeight="1" x14ac:dyDescent="0.2">
      <c r="A228" s="336"/>
      <c r="B228" s="301"/>
      <c r="C228" s="69"/>
      <c r="D228" s="35" t="s">
        <v>345</v>
      </c>
    </row>
    <row r="229" spans="1:4" ht="24" customHeight="1" x14ac:dyDescent="0.2">
      <c r="A229" s="336"/>
      <c r="B229" s="402"/>
      <c r="C229" s="71" t="str">
        <f>IF(C228&lt;&gt;"0","",C227/C228)</f>
        <v/>
      </c>
      <c r="D229" s="109" t="s">
        <v>147</v>
      </c>
    </row>
    <row r="230" spans="1:4" ht="21.75" customHeight="1" x14ac:dyDescent="0.2">
      <c r="A230" s="320" t="s">
        <v>44</v>
      </c>
      <c r="B230" s="320"/>
      <c r="C230" s="320"/>
      <c r="D230" s="320"/>
    </row>
    <row r="231" spans="1:4" ht="24" customHeight="1" x14ac:dyDescent="0.2">
      <c r="A231" s="228" t="s">
        <v>50</v>
      </c>
      <c r="B231" s="35" t="s">
        <v>192</v>
      </c>
      <c r="C231" s="67"/>
      <c r="D231" s="107" t="s">
        <v>194</v>
      </c>
    </row>
    <row r="232" spans="1:4" ht="24" customHeight="1" x14ac:dyDescent="0.2">
      <c r="A232" s="413"/>
      <c r="B232" s="366" t="s">
        <v>359</v>
      </c>
      <c r="C232" s="76"/>
      <c r="D232" s="36" t="s">
        <v>253</v>
      </c>
    </row>
    <row r="233" spans="1:4" ht="24" customHeight="1" x14ac:dyDescent="0.2">
      <c r="A233" s="413"/>
      <c r="B233" s="414"/>
      <c r="C233" s="77"/>
      <c r="D233" s="35" t="s">
        <v>352</v>
      </c>
    </row>
    <row r="234" spans="1:4" ht="24" customHeight="1" x14ac:dyDescent="0.2">
      <c r="A234" s="413"/>
      <c r="B234" s="365"/>
      <c r="C234" s="78" t="str">
        <f>IF(C233="","",C232/C233)</f>
        <v/>
      </c>
      <c r="D234" s="35" t="s">
        <v>353</v>
      </c>
    </row>
    <row r="235" spans="1:4" ht="24" customHeight="1" x14ac:dyDescent="0.2">
      <c r="A235" s="413"/>
      <c r="B235" s="230" t="s">
        <v>121</v>
      </c>
      <c r="C235" s="77"/>
      <c r="D235" s="35" t="s">
        <v>350</v>
      </c>
    </row>
    <row r="236" spans="1:4" ht="24" customHeight="1" x14ac:dyDescent="0.2">
      <c r="A236" s="413"/>
      <c r="B236" s="415"/>
      <c r="C236" s="77"/>
      <c r="D236" s="35" t="s">
        <v>249</v>
      </c>
    </row>
    <row r="237" spans="1:4" ht="24" customHeight="1" x14ac:dyDescent="0.2">
      <c r="A237" s="417"/>
      <c r="B237" s="416"/>
      <c r="C237" s="79" t="str">
        <f>IF(C236="","",C235/C236)</f>
        <v/>
      </c>
      <c r="D237" s="108" t="s">
        <v>347</v>
      </c>
    </row>
    <row r="238" spans="1:4" ht="24" customHeight="1" x14ac:dyDescent="0.2">
      <c r="A238" s="418" t="s">
        <v>186</v>
      </c>
      <c r="B238" s="40" t="s">
        <v>192</v>
      </c>
      <c r="C238" s="80"/>
      <c r="D238" s="111" t="s">
        <v>196</v>
      </c>
    </row>
    <row r="239" spans="1:4" ht="24" customHeight="1" x14ac:dyDescent="0.2">
      <c r="A239" s="413"/>
      <c r="B239" s="302" t="s">
        <v>357</v>
      </c>
      <c r="C239" s="76"/>
      <c r="D239" s="36" t="s">
        <v>98</v>
      </c>
    </row>
    <row r="240" spans="1:4" ht="24" customHeight="1" x14ac:dyDescent="0.2">
      <c r="A240" s="413"/>
      <c r="B240" s="355"/>
      <c r="C240" s="77"/>
      <c r="D240" s="35" t="s">
        <v>355</v>
      </c>
    </row>
    <row r="241" spans="1:4" ht="24" customHeight="1" x14ac:dyDescent="0.2">
      <c r="A241" s="413"/>
      <c r="B241" s="355"/>
      <c r="C241" s="78" t="str">
        <f>IF(C240="","",C239/C240)</f>
        <v/>
      </c>
      <c r="D241" s="35" t="s">
        <v>356</v>
      </c>
    </row>
    <row r="242" spans="1:4" ht="24" customHeight="1" x14ac:dyDescent="0.2">
      <c r="A242" s="413"/>
      <c r="B242" s="355" t="s">
        <v>130</v>
      </c>
      <c r="C242" s="77"/>
      <c r="D242" s="35" t="s">
        <v>184</v>
      </c>
    </row>
    <row r="243" spans="1:4" ht="24" customHeight="1" x14ac:dyDescent="0.2">
      <c r="A243" s="413"/>
      <c r="B243" s="355"/>
      <c r="C243" s="77"/>
      <c r="D243" s="35" t="s">
        <v>290</v>
      </c>
    </row>
    <row r="244" spans="1:4" ht="24" customHeight="1" x14ac:dyDescent="0.2">
      <c r="A244" s="229"/>
      <c r="B244" s="355"/>
      <c r="C244" s="78" t="str">
        <f>IF(C243="","",C242/C243)</f>
        <v/>
      </c>
      <c r="D244" s="35" t="s">
        <v>311</v>
      </c>
    </row>
    <row r="245" spans="1:4" ht="25.5" customHeight="1" x14ac:dyDescent="0.2">
      <c r="A245" s="319" t="s">
        <v>149</v>
      </c>
      <c r="B245" s="319"/>
      <c r="C245" s="320"/>
      <c r="D245" s="320"/>
    </row>
    <row r="246" spans="1:4" ht="24" customHeight="1" x14ac:dyDescent="0.2">
      <c r="A246" s="336" t="s">
        <v>197</v>
      </c>
      <c r="B246" s="352" t="s">
        <v>303</v>
      </c>
      <c r="C246" s="81"/>
      <c r="D246" s="110" t="s">
        <v>350</v>
      </c>
    </row>
    <row r="247" spans="1:4" ht="24" customHeight="1" x14ac:dyDescent="0.2">
      <c r="A247" s="336"/>
      <c r="B247" s="352"/>
      <c r="C247" s="77"/>
      <c r="D247" s="35" t="s">
        <v>233</v>
      </c>
    </row>
    <row r="248" spans="1:4" ht="24" customHeight="1" x14ac:dyDescent="0.2">
      <c r="A248" s="412"/>
      <c r="B248" s="353"/>
      <c r="C248" s="79" t="str">
        <f>IF(C247="","",C246/C247)</f>
        <v/>
      </c>
      <c r="D248" s="108" t="s">
        <v>361</v>
      </c>
    </row>
    <row r="249" spans="1:4" ht="24" customHeight="1" x14ac:dyDescent="0.2">
      <c r="A249" s="413" t="s">
        <v>186</v>
      </c>
      <c r="B249" s="231" t="s">
        <v>405</v>
      </c>
      <c r="C249" s="76"/>
      <c r="D249" s="36" t="s">
        <v>350</v>
      </c>
    </row>
    <row r="250" spans="1:4" ht="24" customHeight="1" x14ac:dyDescent="0.2">
      <c r="A250" s="413"/>
      <c r="B250" s="352"/>
      <c r="C250" s="77"/>
      <c r="D250" s="35" t="s">
        <v>233</v>
      </c>
    </row>
    <row r="251" spans="1:4" ht="24" customHeight="1" x14ac:dyDescent="0.2">
      <c r="A251" s="229"/>
      <c r="B251" s="352"/>
      <c r="C251" s="82" t="str">
        <f>IF(C250="","",C249/C250)</f>
        <v/>
      </c>
      <c r="D251" s="109" t="s">
        <v>361</v>
      </c>
    </row>
    <row r="252" spans="1:4" ht="26.25" customHeight="1" x14ac:dyDescent="0.2">
      <c r="A252" s="320" t="s">
        <v>320</v>
      </c>
      <c r="B252" s="320"/>
      <c r="C252" s="323"/>
      <c r="D252" s="323"/>
    </row>
    <row r="253" spans="1:4" ht="38.25" customHeight="1" x14ac:dyDescent="0.2">
      <c r="A253" s="407" t="s">
        <v>333</v>
      </c>
      <c r="B253" s="408"/>
      <c r="C253" s="408"/>
      <c r="D253" s="409"/>
    </row>
    <row r="254" spans="1:4" ht="26.25" customHeight="1" x14ac:dyDescent="0.2">
      <c r="A254" s="320" t="s">
        <v>119</v>
      </c>
      <c r="B254" s="320"/>
      <c r="C254" s="323"/>
      <c r="D254" s="323"/>
    </row>
    <row r="255" spans="1:4" ht="26.25" customHeight="1" x14ac:dyDescent="0.2">
      <c r="A255" s="397" t="s">
        <v>529</v>
      </c>
      <c r="B255" s="398"/>
      <c r="C255" s="410"/>
      <c r="D255" s="411"/>
    </row>
    <row r="256" spans="1:4" ht="26.25" customHeight="1" x14ac:dyDescent="0.2">
      <c r="A256" s="399"/>
      <c r="B256" s="400"/>
      <c r="C256" s="381" t="s">
        <v>409</v>
      </c>
      <c r="D256" s="382"/>
    </row>
    <row r="257" spans="1:5" ht="26.25" customHeight="1" x14ac:dyDescent="0.2">
      <c r="A257" s="399"/>
      <c r="B257" s="400"/>
      <c r="C257" s="395"/>
      <c r="D257" s="396"/>
    </row>
    <row r="258" spans="1:5" ht="26.25" customHeight="1" x14ac:dyDescent="0.2">
      <c r="A258" s="392" t="s">
        <v>408</v>
      </c>
      <c r="B258" s="393"/>
      <c r="C258" s="83"/>
      <c r="D258" s="109" t="s">
        <v>410</v>
      </c>
    </row>
    <row r="259" spans="1:5" ht="26.25" customHeight="1" x14ac:dyDescent="0.2">
      <c r="A259" s="320" t="s">
        <v>406</v>
      </c>
      <c r="B259" s="320"/>
      <c r="C259" s="323"/>
      <c r="D259" s="323"/>
    </row>
    <row r="260" spans="1:5" ht="26.25" customHeight="1" x14ac:dyDescent="0.2">
      <c r="A260" s="298" t="s">
        <v>215</v>
      </c>
      <c r="B260" s="42" t="s">
        <v>31</v>
      </c>
      <c r="C260" s="84"/>
      <c r="D260" s="112" t="s">
        <v>413</v>
      </c>
    </row>
    <row r="261" spans="1:5" ht="26.25" customHeight="1" x14ac:dyDescent="0.2">
      <c r="A261" s="327"/>
      <c r="B261" s="43" t="s">
        <v>412</v>
      </c>
      <c r="C261" s="85"/>
      <c r="D261" s="38" t="s">
        <v>413</v>
      </c>
    </row>
    <row r="262" spans="1:5" ht="35.25" customHeight="1" x14ac:dyDescent="0.2">
      <c r="A262" s="300" t="s">
        <v>532</v>
      </c>
      <c r="B262" s="394"/>
      <c r="C262" s="56"/>
      <c r="D262" s="95"/>
      <c r="E262" s="116"/>
    </row>
    <row r="263" spans="1:5" ht="29.25" customHeight="1" thickBot="1" x14ac:dyDescent="0.25">
      <c r="A263" s="355" t="s">
        <v>291</v>
      </c>
      <c r="B263" s="362"/>
      <c r="C263" s="83"/>
      <c r="D263" s="109" t="s">
        <v>414</v>
      </c>
    </row>
    <row r="264" spans="1:5" ht="24" customHeight="1" thickBot="1" x14ac:dyDescent="0.25">
      <c r="A264" s="320" t="s">
        <v>76</v>
      </c>
      <c r="B264" s="320"/>
      <c r="C264" s="320"/>
      <c r="D264" s="320"/>
    </row>
    <row r="265" spans="1:5" ht="25.5" customHeight="1" x14ac:dyDescent="0.2">
      <c r="A265" s="350" t="s">
        <v>197</v>
      </c>
      <c r="B265" s="352" t="s">
        <v>328</v>
      </c>
      <c r="C265" s="86"/>
      <c r="D265" s="113" t="s">
        <v>350</v>
      </c>
    </row>
    <row r="266" spans="1:5" ht="25.5" customHeight="1" x14ac:dyDescent="0.2">
      <c r="A266" s="350"/>
      <c r="B266" s="352"/>
      <c r="C266" s="87"/>
      <c r="D266" s="41" t="s">
        <v>362</v>
      </c>
    </row>
    <row r="267" spans="1:5" ht="25.5" customHeight="1" x14ac:dyDescent="0.2">
      <c r="A267" s="351"/>
      <c r="B267" s="353"/>
      <c r="C267" s="70" t="str">
        <f>IF(C266="","",C265/C266)</f>
        <v/>
      </c>
      <c r="D267" s="108" t="s">
        <v>255</v>
      </c>
    </row>
    <row r="268" spans="1:5" ht="25.5" customHeight="1" x14ac:dyDescent="0.2">
      <c r="A268" s="354" t="s">
        <v>186</v>
      </c>
      <c r="B268" s="302" t="s">
        <v>415</v>
      </c>
      <c r="C268" s="88"/>
      <c r="D268" s="39" t="s">
        <v>350</v>
      </c>
    </row>
    <row r="269" spans="1:5" ht="25.5" customHeight="1" x14ac:dyDescent="0.2">
      <c r="A269" s="350"/>
      <c r="B269" s="355"/>
      <c r="C269" s="87"/>
      <c r="D269" s="41" t="s">
        <v>362</v>
      </c>
    </row>
    <row r="270" spans="1:5" ht="25.5" customHeight="1" x14ac:dyDescent="0.2">
      <c r="A270" s="350"/>
      <c r="B270" s="355"/>
      <c r="C270" s="89" t="str">
        <f>IF(C269="","",C268/C269)</f>
        <v/>
      </c>
      <c r="D270" s="114" t="s">
        <v>255</v>
      </c>
    </row>
    <row r="271" spans="1:5" ht="24" customHeight="1" x14ac:dyDescent="0.2">
      <c r="A271" s="319" t="s">
        <v>105</v>
      </c>
      <c r="B271" s="319"/>
      <c r="C271" s="319"/>
      <c r="D271" s="319"/>
    </row>
    <row r="272" spans="1:5" ht="259.5" customHeight="1" x14ac:dyDescent="0.2">
      <c r="A272" s="17" t="s">
        <v>307</v>
      </c>
      <c r="B272" s="21" t="s">
        <v>416</v>
      </c>
      <c r="C272" s="383"/>
      <c r="D272" s="384"/>
    </row>
    <row r="273" spans="1:4" ht="43.5" customHeight="1" x14ac:dyDescent="0.2">
      <c r="A273" s="319" t="s">
        <v>381</v>
      </c>
      <c r="B273" s="320"/>
      <c r="C273" s="320"/>
      <c r="D273" s="320"/>
    </row>
    <row r="274" spans="1:4" ht="80.55" customHeight="1" x14ac:dyDescent="0.2">
      <c r="A274" s="356" t="s">
        <v>463</v>
      </c>
      <c r="B274" s="385" t="s">
        <v>363</v>
      </c>
      <c r="C274" s="386"/>
      <c r="D274" s="387"/>
    </row>
    <row r="275" spans="1:4" ht="97.5" customHeight="1" x14ac:dyDescent="0.2">
      <c r="A275" s="357"/>
      <c r="B275" s="388"/>
      <c r="C275" s="389"/>
      <c r="D275" s="390"/>
    </row>
    <row r="276" spans="1:4" ht="24.75" customHeight="1" x14ac:dyDescent="0.2">
      <c r="A276" s="319" t="s">
        <v>283</v>
      </c>
      <c r="B276" s="319"/>
      <c r="C276" s="320"/>
      <c r="D276" s="320"/>
    </row>
    <row r="277" spans="1:4" ht="18.75" customHeight="1" x14ac:dyDescent="0.2">
      <c r="A277" s="358" t="s">
        <v>115</v>
      </c>
      <c r="B277" s="391"/>
      <c r="C277" s="90"/>
      <c r="D277" s="110" t="s">
        <v>37</v>
      </c>
    </row>
    <row r="278" spans="1:4" ht="18.75" customHeight="1" x14ac:dyDescent="0.2">
      <c r="A278" s="336" t="s">
        <v>1</v>
      </c>
      <c r="B278" s="337"/>
      <c r="C278" s="91"/>
      <c r="D278" s="115"/>
    </row>
    <row r="279" spans="1:4" ht="102.75" customHeight="1" x14ac:dyDescent="0.2">
      <c r="A279" s="358" t="s">
        <v>222</v>
      </c>
      <c r="B279" s="338" t="s">
        <v>299</v>
      </c>
      <c r="C279" s="339"/>
      <c r="D279" s="340"/>
    </row>
    <row r="280" spans="1:4" ht="97.5" customHeight="1" x14ac:dyDescent="0.2">
      <c r="A280" s="359"/>
      <c r="B280" s="341"/>
      <c r="C280" s="342"/>
      <c r="D280" s="343"/>
    </row>
    <row r="281" spans="1:4" ht="52.5" customHeight="1" x14ac:dyDescent="0.2">
      <c r="A281" s="337" t="s">
        <v>348</v>
      </c>
      <c r="B281" s="344"/>
      <c r="C281" s="345"/>
      <c r="D281" s="346"/>
    </row>
    <row r="282" spans="1:4" ht="24" customHeight="1" x14ac:dyDescent="0.2">
      <c r="A282" s="358"/>
      <c r="B282" s="347"/>
      <c r="C282" s="348"/>
      <c r="D282" s="349"/>
    </row>
    <row r="283" spans="1:4" ht="97.5" customHeight="1" thickBot="1" x14ac:dyDescent="0.25">
      <c r="A283" s="359"/>
      <c r="B283" s="341"/>
      <c r="C283" s="342"/>
      <c r="D283" s="343"/>
    </row>
    <row r="284" spans="1:4" ht="16.2" x14ac:dyDescent="0.2">
      <c r="A284" s="251" t="s">
        <v>483</v>
      </c>
      <c r="B284" s="251"/>
      <c r="C284" s="251"/>
      <c r="D284" s="251"/>
    </row>
    <row r="285" spans="1:4" ht="24" customHeight="1" x14ac:dyDescent="0.2">
      <c r="A285" s="225" t="s">
        <v>484</v>
      </c>
      <c r="B285" s="252"/>
      <c r="C285" s="211"/>
      <c r="D285" s="212"/>
    </row>
    <row r="286" spans="1:4" ht="24" customHeight="1" x14ac:dyDescent="0.2">
      <c r="A286" s="253" t="s">
        <v>485</v>
      </c>
      <c r="B286" s="252"/>
      <c r="C286" s="213"/>
      <c r="D286" s="214"/>
    </row>
    <row r="287" spans="1:4" ht="24" customHeight="1" x14ac:dyDescent="0.2">
      <c r="A287" s="253" t="s">
        <v>486</v>
      </c>
      <c r="B287" s="254"/>
      <c r="C287" s="215"/>
      <c r="D287" s="216"/>
    </row>
    <row r="288" spans="1:4" ht="24" customHeight="1" x14ac:dyDescent="0.2">
      <c r="A288" s="403" t="s">
        <v>573</v>
      </c>
      <c r="B288" s="404"/>
      <c r="C288" s="88"/>
      <c r="D288" s="39" t="s">
        <v>350</v>
      </c>
    </row>
    <row r="289" spans="1:4" ht="24" customHeight="1" x14ac:dyDescent="0.2">
      <c r="A289" s="405"/>
      <c r="B289" s="406"/>
      <c r="C289" s="88"/>
      <c r="D289" s="222" t="s">
        <v>249</v>
      </c>
    </row>
    <row r="290" spans="1:4" ht="24" customHeight="1" x14ac:dyDescent="0.2">
      <c r="A290" s="403" t="s">
        <v>574</v>
      </c>
      <c r="B290" s="404"/>
      <c r="C290" s="88"/>
      <c r="D290" s="222" t="s">
        <v>350</v>
      </c>
    </row>
    <row r="291" spans="1:4" ht="24" customHeight="1" x14ac:dyDescent="0.2">
      <c r="A291" s="405"/>
      <c r="B291" s="406"/>
      <c r="C291" s="88"/>
      <c r="D291" s="222" t="s">
        <v>249</v>
      </c>
    </row>
    <row r="292" spans="1:4" ht="75" customHeight="1" x14ac:dyDescent="0.2">
      <c r="A292" s="225" t="s">
        <v>487</v>
      </c>
      <c r="B292" s="226"/>
      <c r="C292" s="88"/>
      <c r="D292" s="217" t="s">
        <v>488</v>
      </c>
    </row>
    <row r="293" spans="1:4" ht="75" customHeight="1" thickBot="1" x14ac:dyDescent="0.25">
      <c r="A293" s="225" t="s">
        <v>489</v>
      </c>
      <c r="B293" s="227"/>
      <c r="C293" s="167"/>
      <c r="D293" s="218" t="s">
        <v>490</v>
      </c>
    </row>
    <row r="294" spans="1:4" ht="17.25" hidden="1" customHeight="1" x14ac:dyDescent="0.2">
      <c r="A294" s="271" t="s">
        <v>205</v>
      </c>
      <c r="B294" s="271"/>
      <c r="C294" s="317"/>
    </row>
    <row r="295" spans="1:4" ht="21" hidden="1" customHeight="1" x14ac:dyDescent="0.2">
      <c r="A295" s="331" t="s">
        <v>57</v>
      </c>
      <c r="B295" s="331"/>
      <c r="C295" s="331"/>
    </row>
    <row r="296" spans="1:4" ht="13.5" hidden="1" customHeight="1" x14ac:dyDescent="0.2">
      <c r="A296" s="335" t="s">
        <v>206</v>
      </c>
      <c r="B296" s="44" t="s">
        <v>112</v>
      </c>
      <c r="C296" s="92" t="s">
        <v>209</v>
      </c>
    </row>
    <row r="297" spans="1:4" ht="13.5" hidden="1" customHeight="1" x14ac:dyDescent="0.2">
      <c r="A297" s="335"/>
      <c r="B297" s="44" t="s">
        <v>128</v>
      </c>
      <c r="C297" s="92" t="s">
        <v>180</v>
      </c>
    </row>
    <row r="298" spans="1:4" ht="27.75" hidden="1" customHeight="1" x14ac:dyDescent="0.2">
      <c r="A298" s="18" t="s">
        <v>122</v>
      </c>
      <c r="B298" s="44" t="s">
        <v>112</v>
      </c>
      <c r="C298" s="92" t="s">
        <v>210</v>
      </c>
    </row>
    <row r="299" spans="1:4" ht="27" hidden="1" customHeight="1" x14ac:dyDescent="0.2">
      <c r="A299" s="18" t="s">
        <v>212</v>
      </c>
      <c r="B299" s="44" t="s">
        <v>128</v>
      </c>
      <c r="C299" s="92" t="s">
        <v>213</v>
      </c>
    </row>
    <row r="300" spans="1:4" ht="27" hidden="1" customHeight="1" x14ac:dyDescent="0.2">
      <c r="A300" s="18" t="s">
        <v>214</v>
      </c>
      <c r="B300" s="44" t="s">
        <v>112</v>
      </c>
      <c r="C300" s="92" t="s">
        <v>216</v>
      </c>
    </row>
    <row r="301" spans="1:4" ht="13.5" hidden="1" customHeight="1" x14ac:dyDescent="0.2">
      <c r="A301" s="330" t="s">
        <v>217</v>
      </c>
      <c r="B301" s="44" t="s">
        <v>112</v>
      </c>
      <c r="C301" s="92" t="s">
        <v>28</v>
      </c>
    </row>
    <row r="302" spans="1:4" ht="13.5" hidden="1" customHeight="1" x14ac:dyDescent="0.2">
      <c r="A302" s="330"/>
      <c r="B302" s="44" t="s">
        <v>128</v>
      </c>
      <c r="C302" s="92" t="s">
        <v>135</v>
      </c>
    </row>
    <row r="303" spans="1:4" ht="13.5" hidden="1" customHeight="1" x14ac:dyDescent="0.2">
      <c r="A303" s="18" t="s">
        <v>133</v>
      </c>
      <c r="B303" s="44" t="s">
        <v>128</v>
      </c>
      <c r="C303" s="92" t="s">
        <v>135</v>
      </c>
    </row>
    <row r="304" spans="1:4" ht="21" hidden="1" customHeight="1" x14ac:dyDescent="0.2">
      <c r="A304" s="331" t="s">
        <v>219</v>
      </c>
      <c r="B304" s="331"/>
      <c r="C304" s="331"/>
    </row>
    <row r="305" spans="1:3" ht="13.5" hidden="1" customHeight="1" x14ac:dyDescent="0.2">
      <c r="A305" s="332" t="s">
        <v>183</v>
      </c>
      <c r="B305" s="332"/>
      <c r="C305" s="332"/>
    </row>
    <row r="306" spans="1:3" ht="45.75" hidden="1" customHeight="1" x14ac:dyDescent="0.2">
      <c r="A306" s="20" t="s">
        <v>220</v>
      </c>
      <c r="B306" s="333" t="s">
        <v>221</v>
      </c>
      <c r="C306" s="333"/>
    </row>
    <row r="307" spans="1:3" ht="57" hidden="1" customHeight="1" x14ac:dyDescent="0.2">
      <c r="A307" s="330" t="s">
        <v>189</v>
      </c>
      <c r="B307" s="334" t="s">
        <v>224</v>
      </c>
      <c r="C307" s="334"/>
    </row>
    <row r="308" spans="1:3" ht="97.5" hidden="1" customHeight="1" x14ac:dyDescent="0.2">
      <c r="A308" s="330"/>
      <c r="B308" s="329" t="s">
        <v>226</v>
      </c>
      <c r="C308" s="329"/>
    </row>
    <row r="309" spans="1:3" ht="111" hidden="1" customHeight="1" x14ac:dyDescent="0.2">
      <c r="A309" s="20" t="s">
        <v>78</v>
      </c>
      <c r="B309" s="19" t="s">
        <v>229</v>
      </c>
      <c r="C309" s="19" t="s">
        <v>232</v>
      </c>
    </row>
    <row r="310" spans="1:3" ht="13.5" hidden="1" customHeight="1" x14ac:dyDescent="0.2">
      <c r="A310" s="20"/>
      <c r="B310" s="20"/>
      <c r="C310" s="18"/>
    </row>
    <row r="311" spans="1:3" ht="13.5" hidden="1" customHeight="1" x14ac:dyDescent="0.2">
      <c r="A311" s="332" t="s">
        <v>182</v>
      </c>
      <c r="B311" s="332"/>
      <c r="C311" s="332"/>
    </row>
    <row r="312" spans="1:3" ht="37.5" hidden="1" customHeight="1" x14ac:dyDescent="0.2">
      <c r="A312" s="20" t="s">
        <v>220</v>
      </c>
      <c r="B312" s="334" t="s">
        <v>40</v>
      </c>
      <c r="C312" s="334"/>
    </row>
    <row r="313" spans="1:3" ht="92.25" hidden="1" customHeight="1" x14ac:dyDescent="0.2">
      <c r="A313" s="330" t="s">
        <v>189</v>
      </c>
      <c r="B313" s="334" t="s">
        <v>227</v>
      </c>
      <c r="C313" s="334"/>
    </row>
    <row r="314" spans="1:3" ht="97.5" hidden="1" customHeight="1" x14ac:dyDescent="0.2">
      <c r="A314" s="330"/>
      <c r="B314" s="329" t="s">
        <v>188</v>
      </c>
      <c r="C314" s="329"/>
    </row>
    <row r="315" spans="1:3" ht="58.95" hidden="1" customHeight="1" x14ac:dyDescent="0.2">
      <c r="A315" s="20" t="s">
        <v>78</v>
      </c>
      <c r="B315" s="19" t="s">
        <v>66</v>
      </c>
      <c r="C315" s="19" t="s">
        <v>232</v>
      </c>
    </row>
    <row r="317" spans="1:3" ht="24" customHeight="1" x14ac:dyDescent="0.2"/>
    <row r="318" spans="1:3" ht="24" customHeight="1" x14ac:dyDescent="0.2"/>
    <row r="319" spans="1:3" ht="24" customHeight="1" x14ac:dyDescent="0.2"/>
    <row r="320" spans="1:3" ht="25.5" customHeight="1" x14ac:dyDescent="0.2"/>
    <row r="321" ht="21.75" customHeight="1" x14ac:dyDescent="0.2"/>
    <row r="322" ht="24" customHeight="1" x14ac:dyDescent="0.2"/>
    <row r="323" ht="24" customHeight="1" x14ac:dyDescent="0.2"/>
    <row r="324" ht="24" customHeight="1" x14ac:dyDescent="0.2"/>
    <row r="325" ht="24" customHeight="1" x14ac:dyDescent="0.2"/>
    <row r="326" ht="24" customHeight="1" x14ac:dyDescent="0.2"/>
    <row r="327" ht="24" customHeight="1" x14ac:dyDescent="0.2"/>
    <row r="328" ht="24" customHeight="1" x14ac:dyDescent="0.2"/>
    <row r="329" ht="24" customHeight="1" x14ac:dyDescent="0.2"/>
    <row r="330" ht="24" customHeight="1" x14ac:dyDescent="0.2"/>
    <row r="331" ht="24" customHeight="1" x14ac:dyDescent="0.2"/>
    <row r="332" ht="25.5" customHeight="1" x14ac:dyDescent="0.2"/>
    <row r="333" ht="25.5" customHeight="1" x14ac:dyDescent="0.2"/>
    <row r="334" ht="25.5" customHeight="1" x14ac:dyDescent="0.2"/>
    <row r="335" ht="24" customHeight="1" x14ac:dyDescent="0.2"/>
    <row r="336" ht="24" customHeight="1" x14ac:dyDescent="0.2"/>
    <row r="337" ht="25.5" customHeight="1" x14ac:dyDescent="0.2"/>
    <row r="338" ht="25.5" customHeight="1" x14ac:dyDescent="0.2"/>
    <row r="339" ht="25.5" customHeight="1" x14ac:dyDescent="0.2"/>
    <row r="340" ht="125.25" customHeight="1" x14ac:dyDescent="0.2"/>
  </sheetData>
  <mergeCells count="191">
    <mergeCell ref="A288:B289"/>
    <mergeCell ref="A290:B291"/>
    <mergeCell ref="B172:B174"/>
    <mergeCell ref="B175:B176"/>
    <mergeCell ref="B177:B178"/>
    <mergeCell ref="A253:D253"/>
    <mergeCell ref="A254:D254"/>
    <mergeCell ref="C255:D255"/>
    <mergeCell ref="A246:A248"/>
    <mergeCell ref="B246:B248"/>
    <mergeCell ref="A249:A251"/>
    <mergeCell ref="B249:B251"/>
    <mergeCell ref="A208:D208"/>
    <mergeCell ref="A230:D230"/>
    <mergeCell ref="B232:B234"/>
    <mergeCell ref="B235:B237"/>
    <mergeCell ref="B239:B241"/>
    <mergeCell ref="B242:B244"/>
    <mergeCell ref="A231:A237"/>
    <mergeCell ref="A238:A244"/>
    <mergeCell ref="B209:B211"/>
    <mergeCell ref="B212:B214"/>
    <mergeCell ref="B215:B217"/>
    <mergeCell ref="B218:B220"/>
    <mergeCell ref="B221:B223"/>
    <mergeCell ref="A224:A229"/>
    <mergeCell ref="C256:D256"/>
    <mergeCell ref="B283:D283"/>
    <mergeCell ref="A271:D271"/>
    <mergeCell ref="C272:D272"/>
    <mergeCell ref="A273:D273"/>
    <mergeCell ref="B274:D274"/>
    <mergeCell ref="B275:D275"/>
    <mergeCell ref="A276:D276"/>
    <mergeCell ref="A277:B277"/>
    <mergeCell ref="A258:B258"/>
    <mergeCell ref="A259:D259"/>
    <mergeCell ref="A262:B262"/>
    <mergeCell ref="A263:B263"/>
    <mergeCell ref="A264:D264"/>
    <mergeCell ref="A260:A261"/>
    <mergeCell ref="C257:D257"/>
    <mergeCell ref="A255:B257"/>
    <mergeCell ref="B224:B226"/>
    <mergeCell ref="B227:B229"/>
    <mergeCell ref="A209:A223"/>
    <mergeCell ref="A245:D245"/>
    <mergeCell ref="A252:D252"/>
    <mergeCell ref="A69:A70"/>
    <mergeCell ref="A79:A80"/>
    <mergeCell ref="A82:A83"/>
    <mergeCell ref="B85:B88"/>
    <mergeCell ref="B89:B91"/>
    <mergeCell ref="B92:B94"/>
    <mergeCell ref="A84:D84"/>
    <mergeCell ref="C85:D85"/>
    <mergeCell ref="A50:D50"/>
    <mergeCell ref="A51:D51"/>
    <mergeCell ref="A52:D52"/>
    <mergeCell ref="A54:D54"/>
    <mergeCell ref="A55:B55"/>
    <mergeCell ref="A71:D71"/>
    <mergeCell ref="A72:B72"/>
    <mergeCell ref="A81:D81"/>
    <mergeCell ref="A59:A68"/>
    <mergeCell ref="A77:B77"/>
    <mergeCell ref="A294:C294"/>
    <mergeCell ref="A278:B278"/>
    <mergeCell ref="B279:D279"/>
    <mergeCell ref="B280:D280"/>
    <mergeCell ref="B281:D281"/>
    <mergeCell ref="B282:D282"/>
    <mergeCell ref="B95:B96"/>
    <mergeCell ref="B97:B98"/>
    <mergeCell ref="B101:B104"/>
    <mergeCell ref="B105:B107"/>
    <mergeCell ref="B108:B110"/>
    <mergeCell ref="B111:B112"/>
    <mergeCell ref="B113:B114"/>
    <mergeCell ref="B117:B120"/>
    <mergeCell ref="B121:B123"/>
    <mergeCell ref="A265:A267"/>
    <mergeCell ref="B265:B267"/>
    <mergeCell ref="A268:A270"/>
    <mergeCell ref="B268:B270"/>
    <mergeCell ref="A274:A275"/>
    <mergeCell ref="A279:A280"/>
    <mergeCell ref="A281:A283"/>
    <mergeCell ref="A202:B204"/>
    <mergeCell ref="A205:B207"/>
    <mergeCell ref="B314:C314"/>
    <mergeCell ref="A313:A314"/>
    <mergeCell ref="A295:C295"/>
    <mergeCell ref="A304:C304"/>
    <mergeCell ref="A305:C305"/>
    <mergeCell ref="B306:C306"/>
    <mergeCell ref="B307:C307"/>
    <mergeCell ref="B308:C308"/>
    <mergeCell ref="A311:C311"/>
    <mergeCell ref="B312:C312"/>
    <mergeCell ref="B313:C313"/>
    <mergeCell ref="A301:A302"/>
    <mergeCell ref="A307:A308"/>
    <mergeCell ref="A296:A297"/>
    <mergeCell ref="C194:D194"/>
    <mergeCell ref="A195:D195"/>
    <mergeCell ref="A196:D196"/>
    <mergeCell ref="A197:D197"/>
    <mergeCell ref="A198:B198"/>
    <mergeCell ref="A199:D199"/>
    <mergeCell ref="A200:B200"/>
    <mergeCell ref="A201:B201"/>
    <mergeCell ref="A191:A194"/>
    <mergeCell ref="B191:B193"/>
    <mergeCell ref="C149:D149"/>
    <mergeCell ref="B153:B155"/>
    <mergeCell ref="B156:B158"/>
    <mergeCell ref="B159:B160"/>
    <mergeCell ref="B161:B162"/>
    <mergeCell ref="B165:B168"/>
    <mergeCell ref="C165:D165"/>
    <mergeCell ref="B169:B171"/>
    <mergeCell ref="C191:D191"/>
    <mergeCell ref="B143:B144"/>
    <mergeCell ref="B145:B146"/>
    <mergeCell ref="A184:A188"/>
    <mergeCell ref="A189:A190"/>
    <mergeCell ref="A85:A146"/>
    <mergeCell ref="B124:B126"/>
    <mergeCell ref="B127:B128"/>
    <mergeCell ref="B129:B130"/>
    <mergeCell ref="B133:B136"/>
    <mergeCell ref="B137:B139"/>
    <mergeCell ref="B149:B152"/>
    <mergeCell ref="C42:D42"/>
    <mergeCell ref="A43:D43"/>
    <mergeCell ref="C44:D44"/>
    <mergeCell ref="C45:D45"/>
    <mergeCell ref="C46:D46"/>
    <mergeCell ref="A49:D49"/>
    <mergeCell ref="A8:B8"/>
    <mergeCell ref="C8:D8"/>
    <mergeCell ref="A17:B17"/>
    <mergeCell ref="C17:D17"/>
    <mergeCell ref="A30:D30"/>
    <mergeCell ref="A32:D32"/>
    <mergeCell ref="A34:D34"/>
    <mergeCell ref="C37:D37"/>
    <mergeCell ref="C38:D38"/>
    <mergeCell ref="A37:A42"/>
    <mergeCell ref="A44:A46"/>
    <mergeCell ref="B44:B46"/>
    <mergeCell ref="C39:D39"/>
    <mergeCell ref="C40:D40"/>
    <mergeCell ref="C41:D41"/>
    <mergeCell ref="A9:B9"/>
    <mergeCell ref="A10:B10"/>
    <mergeCell ref="A11:B11"/>
    <mergeCell ref="A1:D1"/>
    <mergeCell ref="A2:D2"/>
    <mergeCell ref="A3:B3"/>
    <mergeCell ref="C3:D3"/>
    <mergeCell ref="A4:B4"/>
    <mergeCell ref="A5:B5"/>
    <mergeCell ref="A6:B6"/>
    <mergeCell ref="A7:B7"/>
    <mergeCell ref="C7:D7"/>
    <mergeCell ref="A292:B292"/>
    <mergeCell ref="A293:B293"/>
    <mergeCell ref="A47:A48"/>
    <mergeCell ref="B47:B48"/>
    <mergeCell ref="C47:D47"/>
    <mergeCell ref="C48:D48"/>
    <mergeCell ref="A73:B73"/>
    <mergeCell ref="C73:D73"/>
    <mergeCell ref="A74:B76"/>
    <mergeCell ref="C74:D74"/>
    <mergeCell ref="C75:D75"/>
    <mergeCell ref="C76:D76"/>
    <mergeCell ref="A284:D284"/>
    <mergeCell ref="A285:B285"/>
    <mergeCell ref="A286:B286"/>
    <mergeCell ref="A287:B287"/>
    <mergeCell ref="C101:D101"/>
    <mergeCell ref="C117:D117"/>
    <mergeCell ref="C133:D133"/>
    <mergeCell ref="A181:D181"/>
    <mergeCell ref="A182:B182"/>
    <mergeCell ref="A183:B183"/>
    <mergeCell ref="C190:D190"/>
    <mergeCell ref="B140:B142"/>
  </mergeCells>
  <phoneticPr fontId="5"/>
  <dataValidations count="19">
    <dataValidation type="decimal" operator="greaterThanOrEqual" allowBlank="1" showInputMessage="1" showErrorMessage="1" sqref="C249:C250 C235:C236 C227:C228 C116 C268:C269 C218:C219 C272 C180 C202:C203 C205:C206 C209:C210 C100 C232:C233 C239:C240 C242:C243 C246:C247 C265:C266 C212:C213 C221:C222 C224:C225 C263 C258 C215:C216 C177 C132 C148 C113 C129 C145 C161 C164 C97 C288:C291" xr:uid="{00000000-0002-0000-0100-000001000000}">
      <formula1>0</formula1>
    </dataValidation>
    <dataValidation allowBlank="1" sqref="C92 C108 C124 C105 B280:D280 C137 C89 C121 C140 C188 C172 B275:D275 D18:D23 D25:D29 C153 C156 C169 C46:D46 C48" xr:uid="{00000000-0002-0000-0100-000004000000}"/>
    <dataValidation type="list" allowBlank="1" sqref="C102 C118 C86 C134 C150 C166" xr:uid="{00000000-0002-0000-0100-000005000000}">
      <formula1>$G$86:$G$91</formula1>
    </dataValidation>
    <dataValidation type="list" allowBlank="1" sqref="C109 C141 C93 C125 C157 C173" xr:uid="{00000000-0002-0000-0100-000006000000}">
      <formula1>$I$86:$I$89</formula1>
    </dataValidation>
    <dataValidation type="list" allowBlank="1" sqref="C103 C119 C87 C135 C151 C167" xr:uid="{00000000-0002-0000-0100-000007000000}">
      <formula1>$J$86:$J$91</formula1>
    </dataValidation>
    <dataValidation type="list" allowBlank="1" sqref="C104 C168 C152 C120 C88 C136" xr:uid="{00000000-0002-0000-0100-000008000000}">
      <formula1>$K$86:$K$107</formula1>
    </dataValidation>
    <dataValidation type="list" allowBlank="1" sqref="C87 C103 C119 C135 C151 C167" xr:uid="{00000000-0002-0000-0100-000009000000}">
      <formula1>$J$86:$J$89</formula1>
    </dataValidation>
    <dataValidation type="list" allowBlank="1" sqref="C123 C91 C107 C94 C126 C110 C139 C142 C155 C158 C171 C174" xr:uid="{00000000-0002-0000-0100-00000A000000}">
      <formula1>$H$86:$H$89</formula1>
    </dataValidation>
    <dataValidation sqref="B18:B22 B25:B29" xr:uid="{00000000-0002-0000-0100-00000B000000}"/>
    <dataValidation operator="greaterThanOrEqual" allowBlank="1" showInputMessage="1" showErrorMessage="1" sqref="C211 C251 C248 C244 C241 C237 C234 C217 C226 C207 C204 C267 C270 C214 C223 C220 C229" xr:uid="{00000000-0002-0000-0100-00000C000000}"/>
    <dataValidation type="list" allowBlank="1" sqref="D35:D36 D33 D31" xr:uid="{00000000-0002-0000-0100-00000D000000}">
      <formula1>$I$31:$I$51</formula1>
    </dataValidation>
    <dataValidation type="list" allowBlank="1" showInputMessage="1" showErrorMessage="1" sqref="C4" xr:uid="{00000000-0002-0000-0100-00000E000000}">
      <formula1>$H$4:$H$6</formula1>
    </dataValidation>
    <dataValidation type="list" allowBlank="1" showInputMessage="1" showErrorMessage="1" sqref="C5" xr:uid="{00000000-0002-0000-0100-00000F000000}">
      <formula1>$I$4:$I$17</formula1>
    </dataValidation>
    <dataValidation type="list" allowBlank="1" sqref="C16" xr:uid="{00000000-0002-0000-0100-000010000000}">
      <formula1>$G$4:$G$14</formula1>
    </dataValidation>
    <dataValidation type="list" allowBlank="1" sqref="C90 C106 C122 C138 C154 C170" xr:uid="{00000000-0002-0000-0100-000011000000}">
      <formula1>$L$86:$L$92</formula1>
    </dataValidation>
    <dataValidation type="decimal" errorStyle="warning" allowBlank="1" showErrorMessage="1" errorTitle="確認" error="大きな金額が入力されています。_x000a_単位は「万円」で入力してください。_x000a__x000a_例：1,000,000 円の場合 100_x000a__x000a_入力値が正しければ確定する事も可能です。_x000a_その場合、は理由を記載してください。" sqref="C56:C57 C77 C96 C112 C128 C146 C162 C160 C144 C130 C114 C98 C176 C178" xr:uid="{64A76463-81EC-4D7E-8D48-14B774125685}">
      <formula1>0</formula1>
      <formula2>500</formula2>
    </dataValidation>
    <dataValidation type="list" allowBlank="1" sqref="C63 C68" xr:uid="{00000000-0002-0000-0100-000000000000}">
      <formula1>$G$55:$G$68</formula1>
    </dataValidation>
    <dataValidation type="list" allowBlank="1" sqref="C192:C193" xr:uid="{00000000-0002-0000-0100-000002000000}">
      <formula1>$I$55:$I$67</formula1>
    </dataValidation>
    <dataValidation type="list" allowBlank="1" showInputMessage="1" showErrorMessage="1" sqref="C61 C66 C186" xr:uid="{00000000-0002-0000-0100-000003000000}">
      <formula1>$J$56:$J$63</formula1>
    </dataValidation>
  </dataValidations>
  <printOptions horizontalCentered="1"/>
  <pageMargins left="0.70833333333333293" right="0.57062500000000005" top="0.74791666666666701" bottom="0.74791666666666701" header="0.31458333333333294" footer="0.31458333333333294"/>
  <pageSetup paperSize="9" scale="56" fitToHeight="0" orientation="portrait" r:id="rId1"/>
  <headerFooter>
    <oddFooter>&amp;C&amp;P／&amp;N</oddFooter>
  </headerFooter>
  <rowBreaks count="6" manualBreakCount="6">
    <brk id="48" max="3" man="1"/>
    <brk id="100" max="3" man="1"/>
    <brk id="180" max="4" man="1"/>
    <brk id="207" max="3" man="1"/>
    <brk id="229" max="3" man="1"/>
    <brk id="275"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12423" r:id="rId4" name="Option Button 283">
              <controlPr defaultSize="0" autoPict="0">
                <anchor moveWithCells="1">
                  <from>
                    <xdr:col>2</xdr:col>
                    <xdr:colOff>190500</xdr:colOff>
                    <xdr:row>16</xdr:row>
                    <xdr:rowOff>22860</xdr:rowOff>
                  </from>
                  <to>
                    <xdr:col>2</xdr:col>
                    <xdr:colOff>1386840</xdr:colOff>
                    <xdr:row>16</xdr:row>
                    <xdr:rowOff>259080</xdr:rowOff>
                  </to>
                </anchor>
              </controlPr>
            </control>
          </mc:Choice>
        </mc:AlternateContent>
        <mc:AlternateContent xmlns:mc="http://schemas.openxmlformats.org/markup-compatibility/2006">
          <mc:Choice Requires="x14">
            <control shapeId="12424" r:id="rId5" name="Option Button 284">
              <controlPr defaultSize="0" autoPict="0">
                <anchor moveWithCells="1">
                  <from>
                    <xdr:col>2</xdr:col>
                    <xdr:colOff>1424940</xdr:colOff>
                    <xdr:row>16</xdr:row>
                    <xdr:rowOff>22860</xdr:rowOff>
                  </from>
                  <to>
                    <xdr:col>3</xdr:col>
                    <xdr:colOff>15240</xdr:colOff>
                    <xdr:row>16</xdr:row>
                    <xdr:rowOff>259080</xdr:rowOff>
                  </to>
                </anchor>
              </controlPr>
            </control>
          </mc:Choice>
        </mc:AlternateContent>
        <mc:AlternateContent xmlns:mc="http://schemas.openxmlformats.org/markup-compatibility/2006">
          <mc:Choice Requires="x14">
            <control shapeId="12425" r:id="rId6" name="Option Button 285">
              <controlPr defaultSize="0" autoPict="0">
                <anchor moveWithCells="1">
                  <from>
                    <xdr:col>3</xdr:col>
                    <xdr:colOff>0</xdr:colOff>
                    <xdr:row>16</xdr:row>
                    <xdr:rowOff>22860</xdr:rowOff>
                  </from>
                  <to>
                    <xdr:col>3</xdr:col>
                    <xdr:colOff>1196340</xdr:colOff>
                    <xdr:row>16</xdr:row>
                    <xdr:rowOff>259080</xdr:rowOff>
                  </to>
                </anchor>
              </controlPr>
            </control>
          </mc:Choice>
        </mc:AlternateContent>
        <mc:AlternateContent xmlns:mc="http://schemas.openxmlformats.org/markup-compatibility/2006">
          <mc:Choice Requires="x14">
            <control shapeId="12426" r:id="rId7" name="Option Button 286">
              <controlPr defaultSize="0" autoPict="0">
                <anchor moveWithCells="1">
                  <from>
                    <xdr:col>3</xdr:col>
                    <xdr:colOff>1211580</xdr:colOff>
                    <xdr:row>16</xdr:row>
                    <xdr:rowOff>22860</xdr:rowOff>
                  </from>
                  <to>
                    <xdr:col>3</xdr:col>
                    <xdr:colOff>2400300</xdr:colOff>
                    <xdr:row>16</xdr:row>
                    <xdr:rowOff>259080</xdr:rowOff>
                  </to>
                </anchor>
              </controlPr>
            </control>
          </mc:Choice>
        </mc:AlternateContent>
        <mc:AlternateContent xmlns:mc="http://schemas.openxmlformats.org/markup-compatibility/2006">
          <mc:Choice Requires="x14">
            <control shapeId="13030" r:id="rId8" name="オプション 742">
              <controlPr defaultSize="0" autoFill="0" autoLine="0" autoPict="0">
                <anchor moveWithCells="1">
                  <from>
                    <xdr:col>2</xdr:col>
                    <xdr:colOff>30480</xdr:colOff>
                    <xdr:row>99</xdr:row>
                    <xdr:rowOff>99060</xdr:rowOff>
                  </from>
                  <to>
                    <xdr:col>2</xdr:col>
                    <xdr:colOff>754380</xdr:colOff>
                    <xdr:row>99</xdr:row>
                    <xdr:rowOff>281940</xdr:rowOff>
                  </to>
                </anchor>
              </controlPr>
            </control>
          </mc:Choice>
        </mc:AlternateContent>
        <mc:AlternateContent xmlns:mc="http://schemas.openxmlformats.org/markup-compatibility/2006">
          <mc:Choice Requires="x14">
            <control shapeId="13031" r:id="rId9" name="オプション 743">
              <controlPr defaultSize="0" autoFill="0" autoLine="0" autoPict="0">
                <anchor moveWithCells="1">
                  <from>
                    <xdr:col>3</xdr:col>
                    <xdr:colOff>0</xdr:colOff>
                    <xdr:row>99</xdr:row>
                    <xdr:rowOff>99060</xdr:rowOff>
                  </from>
                  <to>
                    <xdr:col>3</xdr:col>
                    <xdr:colOff>662940</xdr:colOff>
                    <xdr:row>99</xdr:row>
                    <xdr:rowOff>274320</xdr:rowOff>
                  </to>
                </anchor>
              </controlPr>
            </control>
          </mc:Choice>
        </mc:AlternateContent>
        <mc:AlternateContent xmlns:mc="http://schemas.openxmlformats.org/markup-compatibility/2006">
          <mc:Choice Requires="x14">
            <control shapeId="13032" r:id="rId10" name="オプション 744">
              <controlPr defaultSize="0" autoFill="0" autoLine="0" autoPict="0">
                <anchor moveWithCells="1">
                  <from>
                    <xdr:col>3</xdr:col>
                    <xdr:colOff>2804160</xdr:colOff>
                    <xdr:row>99</xdr:row>
                    <xdr:rowOff>99060</xdr:rowOff>
                  </from>
                  <to>
                    <xdr:col>3</xdr:col>
                    <xdr:colOff>3520440</xdr:colOff>
                    <xdr:row>99</xdr:row>
                    <xdr:rowOff>274320</xdr:rowOff>
                  </to>
                </anchor>
              </controlPr>
            </control>
          </mc:Choice>
        </mc:AlternateContent>
        <mc:AlternateContent xmlns:mc="http://schemas.openxmlformats.org/markup-compatibility/2006">
          <mc:Choice Requires="x14">
            <control shapeId="13034" r:id="rId11" name="オプション 746">
              <controlPr defaultSize="0" autoFill="0" autoLine="0" autoPict="0">
                <anchor moveWithCells="1">
                  <from>
                    <xdr:col>2</xdr:col>
                    <xdr:colOff>175260</xdr:colOff>
                    <xdr:row>115</xdr:row>
                    <xdr:rowOff>60960</xdr:rowOff>
                  </from>
                  <to>
                    <xdr:col>2</xdr:col>
                    <xdr:colOff>899160</xdr:colOff>
                    <xdr:row>115</xdr:row>
                    <xdr:rowOff>251460</xdr:rowOff>
                  </to>
                </anchor>
              </controlPr>
            </control>
          </mc:Choice>
        </mc:AlternateContent>
        <mc:AlternateContent xmlns:mc="http://schemas.openxmlformats.org/markup-compatibility/2006">
          <mc:Choice Requires="x14">
            <control shapeId="13035" r:id="rId12" name="オプション 747">
              <controlPr defaultSize="0" autoFill="0" autoLine="0" autoPict="0">
                <anchor moveWithCells="1">
                  <from>
                    <xdr:col>2</xdr:col>
                    <xdr:colOff>2590800</xdr:colOff>
                    <xdr:row>115</xdr:row>
                    <xdr:rowOff>60960</xdr:rowOff>
                  </from>
                  <to>
                    <xdr:col>3</xdr:col>
                    <xdr:colOff>655320</xdr:colOff>
                    <xdr:row>115</xdr:row>
                    <xdr:rowOff>251460</xdr:rowOff>
                  </to>
                </anchor>
              </controlPr>
            </control>
          </mc:Choice>
        </mc:AlternateContent>
        <mc:AlternateContent xmlns:mc="http://schemas.openxmlformats.org/markup-compatibility/2006">
          <mc:Choice Requires="x14">
            <control shapeId="13036" r:id="rId13" name="オプション 748">
              <controlPr defaultSize="0" autoFill="0" autoLine="0" autoPict="0">
                <anchor moveWithCells="1">
                  <from>
                    <xdr:col>3</xdr:col>
                    <xdr:colOff>2804160</xdr:colOff>
                    <xdr:row>115</xdr:row>
                    <xdr:rowOff>60960</xdr:rowOff>
                  </from>
                  <to>
                    <xdr:col>3</xdr:col>
                    <xdr:colOff>3528060</xdr:colOff>
                    <xdr:row>115</xdr:row>
                    <xdr:rowOff>251460</xdr:rowOff>
                  </to>
                </anchor>
              </controlPr>
            </control>
          </mc:Choice>
        </mc:AlternateContent>
        <mc:AlternateContent xmlns:mc="http://schemas.openxmlformats.org/markup-compatibility/2006">
          <mc:Choice Requires="x14">
            <control shapeId="13038" r:id="rId14" name="オプション 750">
              <controlPr defaultSize="0" autoFill="0" autoLine="0" autoPict="0">
                <anchor moveWithCells="1">
                  <from>
                    <xdr:col>2</xdr:col>
                    <xdr:colOff>30480</xdr:colOff>
                    <xdr:row>131</xdr:row>
                    <xdr:rowOff>76200</xdr:rowOff>
                  </from>
                  <to>
                    <xdr:col>2</xdr:col>
                    <xdr:colOff>754380</xdr:colOff>
                    <xdr:row>131</xdr:row>
                    <xdr:rowOff>251460</xdr:rowOff>
                  </to>
                </anchor>
              </controlPr>
            </control>
          </mc:Choice>
        </mc:AlternateContent>
        <mc:AlternateContent xmlns:mc="http://schemas.openxmlformats.org/markup-compatibility/2006">
          <mc:Choice Requires="x14">
            <control shapeId="13039" r:id="rId15" name="オプション 751">
              <controlPr defaultSize="0" autoFill="0" autoLine="0" autoPict="0">
                <anchor moveWithCells="1">
                  <from>
                    <xdr:col>3</xdr:col>
                    <xdr:colOff>0</xdr:colOff>
                    <xdr:row>131</xdr:row>
                    <xdr:rowOff>76200</xdr:rowOff>
                  </from>
                  <to>
                    <xdr:col>3</xdr:col>
                    <xdr:colOff>662940</xdr:colOff>
                    <xdr:row>131</xdr:row>
                    <xdr:rowOff>251460</xdr:rowOff>
                  </to>
                </anchor>
              </controlPr>
            </control>
          </mc:Choice>
        </mc:AlternateContent>
        <mc:AlternateContent xmlns:mc="http://schemas.openxmlformats.org/markup-compatibility/2006">
          <mc:Choice Requires="x14">
            <control shapeId="13040" r:id="rId16" name="オプション 752">
              <controlPr defaultSize="0" autoFill="0" autoLine="0" autoPict="0">
                <anchor moveWithCells="1">
                  <from>
                    <xdr:col>3</xdr:col>
                    <xdr:colOff>2804160</xdr:colOff>
                    <xdr:row>131</xdr:row>
                    <xdr:rowOff>76200</xdr:rowOff>
                  </from>
                  <to>
                    <xdr:col>3</xdr:col>
                    <xdr:colOff>3528060</xdr:colOff>
                    <xdr:row>131</xdr:row>
                    <xdr:rowOff>259080</xdr:rowOff>
                  </to>
                </anchor>
              </controlPr>
            </control>
          </mc:Choice>
        </mc:AlternateContent>
        <mc:AlternateContent xmlns:mc="http://schemas.openxmlformats.org/markup-compatibility/2006">
          <mc:Choice Requires="x14">
            <control shapeId="13042" r:id="rId17" name="オプション 754">
              <controlPr defaultSize="0" autoFill="0" autoLine="0" autoPict="0">
                <anchor moveWithCells="1">
                  <from>
                    <xdr:col>2</xdr:col>
                    <xdr:colOff>22860</xdr:colOff>
                    <xdr:row>147</xdr:row>
                    <xdr:rowOff>68580</xdr:rowOff>
                  </from>
                  <to>
                    <xdr:col>2</xdr:col>
                    <xdr:colOff>746760</xdr:colOff>
                    <xdr:row>147</xdr:row>
                    <xdr:rowOff>251460</xdr:rowOff>
                  </to>
                </anchor>
              </controlPr>
            </control>
          </mc:Choice>
        </mc:AlternateContent>
        <mc:AlternateContent xmlns:mc="http://schemas.openxmlformats.org/markup-compatibility/2006">
          <mc:Choice Requires="x14">
            <control shapeId="13043" r:id="rId18" name="オプション 755">
              <controlPr defaultSize="0" autoFill="0" autoLine="0" autoPict="0">
                <anchor moveWithCells="1">
                  <from>
                    <xdr:col>3</xdr:col>
                    <xdr:colOff>0</xdr:colOff>
                    <xdr:row>147</xdr:row>
                    <xdr:rowOff>68580</xdr:rowOff>
                  </from>
                  <to>
                    <xdr:col>3</xdr:col>
                    <xdr:colOff>662940</xdr:colOff>
                    <xdr:row>147</xdr:row>
                    <xdr:rowOff>251460</xdr:rowOff>
                  </to>
                </anchor>
              </controlPr>
            </control>
          </mc:Choice>
        </mc:AlternateContent>
        <mc:AlternateContent xmlns:mc="http://schemas.openxmlformats.org/markup-compatibility/2006">
          <mc:Choice Requires="x14">
            <control shapeId="13044" r:id="rId19" name="オプション 756">
              <controlPr defaultSize="0" autoFill="0" autoLine="0" autoPict="0">
                <anchor moveWithCells="1">
                  <from>
                    <xdr:col>3</xdr:col>
                    <xdr:colOff>2804160</xdr:colOff>
                    <xdr:row>147</xdr:row>
                    <xdr:rowOff>68580</xdr:rowOff>
                  </from>
                  <to>
                    <xdr:col>3</xdr:col>
                    <xdr:colOff>3528060</xdr:colOff>
                    <xdr:row>147</xdr:row>
                    <xdr:rowOff>251460</xdr:rowOff>
                  </to>
                </anchor>
              </controlPr>
            </control>
          </mc:Choice>
        </mc:AlternateContent>
        <mc:AlternateContent xmlns:mc="http://schemas.openxmlformats.org/markup-compatibility/2006">
          <mc:Choice Requires="x14">
            <control shapeId="12289" r:id="rId20" name="Check2-1">
              <controlPr defaultSize="0" autoPict="0">
                <anchor moveWithCells="1">
                  <from>
                    <xdr:col>2</xdr:col>
                    <xdr:colOff>30480</xdr:colOff>
                    <xdr:row>43</xdr:row>
                    <xdr:rowOff>60960</xdr:rowOff>
                  </from>
                  <to>
                    <xdr:col>3</xdr:col>
                    <xdr:colOff>2857500</xdr:colOff>
                    <xdr:row>43</xdr:row>
                    <xdr:rowOff>320040</xdr:rowOff>
                  </to>
                </anchor>
              </controlPr>
            </control>
          </mc:Choice>
        </mc:AlternateContent>
        <mc:AlternateContent xmlns:mc="http://schemas.openxmlformats.org/markup-compatibility/2006">
          <mc:Choice Requires="x14">
            <control shapeId="12290" r:id="rId21" name="Check2-2">
              <controlPr defaultSize="0" autoPict="0">
                <anchor moveWithCells="1">
                  <from>
                    <xdr:col>2</xdr:col>
                    <xdr:colOff>30480</xdr:colOff>
                    <xdr:row>43</xdr:row>
                    <xdr:rowOff>525780</xdr:rowOff>
                  </from>
                  <to>
                    <xdr:col>3</xdr:col>
                    <xdr:colOff>3154680</xdr:colOff>
                    <xdr:row>43</xdr:row>
                    <xdr:rowOff>762000</xdr:rowOff>
                  </to>
                </anchor>
              </controlPr>
            </control>
          </mc:Choice>
        </mc:AlternateContent>
        <mc:AlternateContent xmlns:mc="http://schemas.openxmlformats.org/markup-compatibility/2006">
          <mc:Choice Requires="x14">
            <control shapeId="12291" r:id="rId22" name="Check2-3">
              <controlPr defaultSize="0" autoPict="0">
                <anchor moveWithCells="1">
                  <from>
                    <xdr:col>2</xdr:col>
                    <xdr:colOff>30480</xdr:colOff>
                    <xdr:row>43</xdr:row>
                    <xdr:rowOff>944880</xdr:rowOff>
                  </from>
                  <to>
                    <xdr:col>3</xdr:col>
                    <xdr:colOff>2667000</xdr:colOff>
                    <xdr:row>43</xdr:row>
                    <xdr:rowOff>1203960</xdr:rowOff>
                  </to>
                </anchor>
              </controlPr>
            </control>
          </mc:Choice>
        </mc:AlternateContent>
        <mc:AlternateContent xmlns:mc="http://schemas.openxmlformats.org/markup-compatibility/2006">
          <mc:Choice Requires="x14">
            <control shapeId="12292" r:id="rId23" name="Check2-4">
              <controlPr defaultSize="0" autoPict="0">
                <anchor moveWithCells="1">
                  <from>
                    <xdr:col>2</xdr:col>
                    <xdr:colOff>30480</xdr:colOff>
                    <xdr:row>43</xdr:row>
                    <xdr:rowOff>1203960</xdr:rowOff>
                  </from>
                  <to>
                    <xdr:col>3</xdr:col>
                    <xdr:colOff>2613660</xdr:colOff>
                    <xdr:row>43</xdr:row>
                    <xdr:rowOff>1402080</xdr:rowOff>
                  </to>
                </anchor>
              </controlPr>
            </control>
          </mc:Choice>
        </mc:AlternateContent>
        <mc:AlternateContent xmlns:mc="http://schemas.openxmlformats.org/markup-compatibility/2006">
          <mc:Choice Requires="x14">
            <control shapeId="12294" r:id="rId24" name="Check3-1-1-1">
              <controlPr defaultSize="0" autoPict="0">
                <anchor moveWithCells="1">
                  <from>
                    <xdr:col>2</xdr:col>
                    <xdr:colOff>30480</xdr:colOff>
                    <xdr:row>54</xdr:row>
                    <xdr:rowOff>0</xdr:rowOff>
                  </from>
                  <to>
                    <xdr:col>2</xdr:col>
                    <xdr:colOff>708660</xdr:colOff>
                    <xdr:row>54</xdr:row>
                    <xdr:rowOff>251460</xdr:rowOff>
                  </to>
                </anchor>
              </controlPr>
            </control>
          </mc:Choice>
        </mc:AlternateContent>
        <mc:AlternateContent xmlns:mc="http://schemas.openxmlformats.org/markup-compatibility/2006">
          <mc:Choice Requires="x14">
            <control shapeId="12295" r:id="rId25" name="Check3-1-1-2">
              <controlPr defaultSize="0" autoPict="0">
                <anchor moveWithCells="1">
                  <from>
                    <xdr:col>3</xdr:col>
                    <xdr:colOff>0</xdr:colOff>
                    <xdr:row>54</xdr:row>
                    <xdr:rowOff>15240</xdr:rowOff>
                  </from>
                  <to>
                    <xdr:col>3</xdr:col>
                    <xdr:colOff>1584960</xdr:colOff>
                    <xdr:row>54</xdr:row>
                    <xdr:rowOff>251460</xdr:rowOff>
                  </to>
                </anchor>
              </controlPr>
            </control>
          </mc:Choice>
        </mc:AlternateContent>
        <mc:AlternateContent xmlns:mc="http://schemas.openxmlformats.org/markup-compatibility/2006">
          <mc:Choice Requires="x14">
            <control shapeId="12296" r:id="rId26" name="Check3-1-1-3">
              <controlPr defaultSize="0" autoPict="0">
                <anchor moveWithCells="1">
                  <from>
                    <xdr:col>2</xdr:col>
                    <xdr:colOff>30480</xdr:colOff>
                    <xdr:row>52</xdr:row>
                    <xdr:rowOff>15240</xdr:rowOff>
                  </from>
                  <to>
                    <xdr:col>3</xdr:col>
                    <xdr:colOff>38100</xdr:colOff>
                    <xdr:row>52</xdr:row>
                    <xdr:rowOff>251460</xdr:rowOff>
                  </to>
                </anchor>
              </controlPr>
            </control>
          </mc:Choice>
        </mc:AlternateContent>
        <mc:AlternateContent xmlns:mc="http://schemas.openxmlformats.org/markup-compatibility/2006">
          <mc:Choice Requires="x14">
            <control shapeId="12297" r:id="rId27" name="Check3-1-1-4">
              <controlPr defaultSize="0" autoPict="0">
                <anchor moveWithCells="1">
                  <from>
                    <xdr:col>2</xdr:col>
                    <xdr:colOff>30480</xdr:colOff>
                    <xdr:row>61</xdr:row>
                    <xdr:rowOff>0</xdr:rowOff>
                  </from>
                  <to>
                    <xdr:col>2</xdr:col>
                    <xdr:colOff>876300</xdr:colOff>
                    <xdr:row>61</xdr:row>
                    <xdr:rowOff>243840</xdr:rowOff>
                  </to>
                </anchor>
              </controlPr>
            </control>
          </mc:Choice>
        </mc:AlternateContent>
        <mc:AlternateContent xmlns:mc="http://schemas.openxmlformats.org/markup-compatibility/2006">
          <mc:Choice Requires="x14">
            <control shapeId="12298" r:id="rId28" name="Check3-1-1-5">
              <controlPr defaultSize="0" autoPict="0">
                <anchor moveWithCells="1">
                  <from>
                    <xdr:col>3</xdr:col>
                    <xdr:colOff>0</xdr:colOff>
                    <xdr:row>61</xdr:row>
                    <xdr:rowOff>0</xdr:rowOff>
                  </from>
                  <to>
                    <xdr:col>3</xdr:col>
                    <xdr:colOff>1196340</xdr:colOff>
                    <xdr:row>61</xdr:row>
                    <xdr:rowOff>243840</xdr:rowOff>
                  </to>
                </anchor>
              </controlPr>
            </control>
          </mc:Choice>
        </mc:AlternateContent>
        <mc:AlternateContent xmlns:mc="http://schemas.openxmlformats.org/markup-compatibility/2006">
          <mc:Choice Requires="x14">
            <control shapeId="12299" r:id="rId29" name="Check3-1-1-6">
              <controlPr defaultSize="0" autoPict="0">
                <anchor moveWithCells="1">
                  <from>
                    <xdr:col>3</xdr:col>
                    <xdr:colOff>0</xdr:colOff>
                    <xdr:row>63</xdr:row>
                    <xdr:rowOff>99060</xdr:rowOff>
                  </from>
                  <to>
                    <xdr:col>3</xdr:col>
                    <xdr:colOff>845820</xdr:colOff>
                    <xdr:row>63</xdr:row>
                    <xdr:rowOff>342900</xdr:rowOff>
                  </to>
                </anchor>
              </controlPr>
            </control>
          </mc:Choice>
        </mc:AlternateContent>
        <mc:AlternateContent xmlns:mc="http://schemas.openxmlformats.org/markup-compatibility/2006">
          <mc:Choice Requires="x14">
            <control shapeId="12300" r:id="rId30" name="Check3-1-1-7">
              <controlPr defaultSize="0" autoPict="0">
                <anchor moveWithCells="1">
                  <from>
                    <xdr:col>3</xdr:col>
                    <xdr:colOff>1485900</xdr:colOff>
                    <xdr:row>63</xdr:row>
                    <xdr:rowOff>99060</xdr:rowOff>
                  </from>
                  <to>
                    <xdr:col>3</xdr:col>
                    <xdr:colOff>2103120</xdr:colOff>
                    <xdr:row>63</xdr:row>
                    <xdr:rowOff>342900</xdr:rowOff>
                  </to>
                </anchor>
              </controlPr>
            </control>
          </mc:Choice>
        </mc:AlternateContent>
        <mc:AlternateContent xmlns:mc="http://schemas.openxmlformats.org/markup-compatibility/2006">
          <mc:Choice Requires="x14">
            <control shapeId="12301" r:id="rId31" name="Check3-1-1-8">
              <controlPr defaultSize="0" autoPict="0">
                <anchor moveWithCells="1">
                  <from>
                    <xdr:col>3</xdr:col>
                    <xdr:colOff>2804160</xdr:colOff>
                    <xdr:row>63</xdr:row>
                    <xdr:rowOff>99060</xdr:rowOff>
                  </from>
                  <to>
                    <xdr:col>4</xdr:col>
                    <xdr:colOff>38100</xdr:colOff>
                    <xdr:row>63</xdr:row>
                    <xdr:rowOff>342900</xdr:rowOff>
                  </to>
                </anchor>
              </controlPr>
            </control>
          </mc:Choice>
        </mc:AlternateContent>
        <mc:AlternateContent xmlns:mc="http://schemas.openxmlformats.org/markup-compatibility/2006">
          <mc:Choice Requires="x14">
            <control shapeId="12302" r:id="rId32" name="Check3-2-1">
              <controlPr defaultSize="0" autoPict="0">
                <anchor moveWithCells="1">
                  <from>
                    <xdr:col>2</xdr:col>
                    <xdr:colOff>30480</xdr:colOff>
                    <xdr:row>68</xdr:row>
                    <xdr:rowOff>259080</xdr:rowOff>
                  </from>
                  <to>
                    <xdr:col>2</xdr:col>
                    <xdr:colOff>723900</xdr:colOff>
                    <xdr:row>69</xdr:row>
                    <xdr:rowOff>251460</xdr:rowOff>
                  </to>
                </anchor>
              </controlPr>
            </control>
          </mc:Choice>
        </mc:AlternateContent>
        <mc:AlternateContent xmlns:mc="http://schemas.openxmlformats.org/markup-compatibility/2006">
          <mc:Choice Requires="x14">
            <control shapeId="12303" r:id="rId33" name="Check3-2-2">
              <controlPr defaultSize="0" autoPict="0">
                <anchor moveWithCells="1">
                  <from>
                    <xdr:col>3</xdr:col>
                    <xdr:colOff>0</xdr:colOff>
                    <xdr:row>69</xdr:row>
                    <xdr:rowOff>7620</xdr:rowOff>
                  </from>
                  <to>
                    <xdr:col>3</xdr:col>
                    <xdr:colOff>883920</xdr:colOff>
                    <xdr:row>69</xdr:row>
                    <xdr:rowOff>243840</xdr:rowOff>
                  </to>
                </anchor>
              </controlPr>
            </control>
          </mc:Choice>
        </mc:AlternateContent>
        <mc:AlternateContent xmlns:mc="http://schemas.openxmlformats.org/markup-compatibility/2006">
          <mc:Choice Requires="x14">
            <control shapeId="12304" r:id="rId34" name="Check Box 57">
              <controlPr defaultSize="0" autoPict="0">
                <anchor moveWithCells="1">
                  <from>
                    <xdr:col>3</xdr:col>
                    <xdr:colOff>0</xdr:colOff>
                    <xdr:row>68</xdr:row>
                    <xdr:rowOff>0</xdr:rowOff>
                  </from>
                  <to>
                    <xdr:col>3</xdr:col>
                    <xdr:colOff>845820</xdr:colOff>
                    <xdr:row>69</xdr:row>
                    <xdr:rowOff>38100</xdr:rowOff>
                  </to>
                </anchor>
              </controlPr>
            </control>
          </mc:Choice>
        </mc:AlternateContent>
        <mc:AlternateContent xmlns:mc="http://schemas.openxmlformats.org/markup-compatibility/2006">
          <mc:Choice Requires="x14">
            <control shapeId="12305" r:id="rId35" name="Check Box 58">
              <controlPr defaultSize="0" autoPict="0">
                <anchor moveWithCells="1">
                  <from>
                    <xdr:col>3</xdr:col>
                    <xdr:colOff>1485900</xdr:colOff>
                    <xdr:row>68</xdr:row>
                    <xdr:rowOff>0</xdr:rowOff>
                  </from>
                  <to>
                    <xdr:col>3</xdr:col>
                    <xdr:colOff>2095500</xdr:colOff>
                    <xdr:row>69</xdr:row>
                    <xdr:rowOff>38100</xdr:rowOff>
                  </to>
                </anchor>
              </controlPr>
            </control>
          </mc:Choice>
        </mc:AlternateContent>
        <mc:AlternateContent xmlns:mc="http://schemas.openxmlformats.org/markup-compatibility/2006">
          <mc:Choice Requires="x14">
            <control shapeId="12306" r:id="rId36" name="Check Box 59">
              <controlPr defaultSize="0" autoPict="0">
                <anchor moveWithCells="1">
                  <from>
                    <xdr:col>3</xdr:col>
                    <xdr:colOff>2804160</xdr:colOff>
                    <xdr:row>68</xdr:row>
                    <xdr:rowOff>0</xdr:rowOff>
                  </from>
                  <to>
                    <xdr:col>4</xdr:col>
                    <xdr:colOff>495300</xdr:colOff>
                    <xdr:row>69</xdr:row>
                    <xdr:rowOff>38100</xdr:rowOff>
                  </to>
                </anchor>
              </controlPr>
            </control>
          </mc:Choice>
        </mc:AlternateContent>
        <mc:AlternateContent xmlns:mc="http://schemas.openxmlformats.org/markup-compatibility/2006">
          <mc:Choice Requires="x14">
            <control shapeId="12307" r:id="rId37" name="Check3-1-3-3">
              <controlPr defaultSize="0" autoPict="0">
                <anchor moveWithCells="1">
                  <from>
                    <xdr:col>2</xdr:col>
                    <xdr:colOff>30480</xdr:colOff>
                    <xdr:row>71</xdr:row>
                    <xdr:rowOff>15240</xdr:rowOff>
                  </from>
                  <to>
                    <xdr:col>3</xdr:col>
                    <xdr:colOff>38100</xdr:colOff>
                    <xdr:row>71</xdr:row>
                    <xdr:rowOff>243840</xdr:rowOff>
                  </to>
                </anchor>
              </controlPr>
            </control>
          </mc:Choice>
        </mc:AlternateContent>
        <mc:AlternateContent xmlns:mc="http://schemas.openxmlformats.org/markup-compatibility/2006">
          <mc:Choice Requires="x14">
            <control shapeId="12308" r:id="rId38" name="Check Box 66">
              <controlPr defaultSize="0" autoPict="0">
                <anchor moveWithCells="1">
                  <from>
                    <xdr:col>3</xdr:col>
                    <xdr:colOff>0</xdr:colOff>
                    <xdr:row>78</xdr:row>
                    <xdr:rowOff>0</xdr:rowOff>
                  </from>
                  <to>
                    <xdr:col>3</xdr:col>
                    <xdr:colOff>853440</xdr:colOff>
                    <xdr:row>79</xdr:row>
                    <xdr:rowOff>15240</xdr:rowOff>
                  </to>
                </anchor>
              </controlPr>
            </control>
          </mc:Choice>
        </mc:AlternateContent>
        <mc:AlternateContent xmlns:mc="http://schemas.openxmlformats.org/markup-compatibility/2006">
          <mc:Choice Requires="x14">
            <control shapeId="12309" r:id="rId39" name="Check Box 67">
              <controlPr defaultSize="0" autoPict="0">
                <anchor moveWithCells="1">
                  <from>
                    <xdr:col>3</xdr:col>
                    <xdr:colOff>1485900</xdr:colOff>
                    <xdr:row>78</xdr:row>
                    <xdr:rowOff>0</xdr:rowOff>
                  </from>
                  <to>
                    <xdr:col>3</xdr:col>
                    <xdr:colOff>2095500</xdr:colOff>
                    <xdr:row>79</xdr:row>
                    <xdr:rowOff>15240</xdr:rowOff>
                  </to>
                </anchor>
              </controlPr>
            </control>
          </mc:Choice>
        </mc:AlternateContent>
        <mc:AlternateContent xmlns:mc="http://schemas.openxmlformats.org/markup-compatibility/2006">
          <mc:Choice Requires="x14">
            <control shapeId="12310" r:id="rId40" name="Check Box 68">
              <controlPr defaultSize="0" autoPict="0">
                <anchor moveWithCells="1">
                  <from>
                    <xdr:col>3</xdr:col>
                    <xdr:colOff>2804160</xdr:colOff>
                    <xdr:row>78</xdr:row>
                    <xdr:rowOff>0</xdr:rowOff>
                  </from>
                  <to>
                    <xdr:col>4</xdr:col>
                    <xdr:colOff>495300</xdr:colOff>
                    <xdr:row>79</xdr:row>
                    <xdr:rowOff>22860</xdr:rowOff>
                  </to>
                </anchor>
              </controlPr>
            </control>
          </mc:Choice>
        </mc:AlternateContent>
        <mc:AlternateContent xmlns:mc="http://schemas.openxmlformats.org/markup-compatibility/2006">
          <mc:Choice Requires="x14">
            <control shapeId="12311" r:id="rId41" name="Check Box 69">
              <controlPr defaultSize="0" autoPict="0">
                <anchor moveWithCells="1">
                  <from>
                    <xdr:col>2</xdr:col>
                    <xdr:colOff>30480</xdr:colOff>
                    <xdr:row>81</xdr:row>
                    <xdr:rowOff>251460</xdr:rowOff>
                  </from>
                  <to>
                    <xdr:col>2</xdr:col>
                    <xdr:colOff>723900</xdr:colOff>
                    <xdr:row>82</xdr:row>
                    <xdr:rowOff>243840</xdr:rowOff>
                  </to>
                </anchor>
              </controlPr>
            </control>
          </mc:Choice>
        </mc:AlternateContent>
        <mc:AlternateContent xmlns:mc="http://schemas.openxmlformats.org/markup-compatibility/2006">
          <mc:Choice Requires="x14">
            <control shapeId="12312" r:id="rId42" name="Check Box 70">
              <controlPr defaultSize="0" autoPict="0">
                <anchor moveWithCells="1">
                  <from>
                    <xdr:col>3</xdr:col>
                    <xdr:colOff>0</xdr:colOff>
                    <xdr:row>82</xdr:row>
                    <xdr:rowOff>7620</xdr:rowOff>
                  </from>
                  <to>
                    <xdr:col>3</xdr:col>
                    <xdr:colOff>822960</xdr:colOff>
                    <xdr:row>82</xdr:row>
                    <xdr:rowOff>220980</xdr:rowOff>
                  </to>
                </anchor>
              </controlPr>
            </control>
          </mc:Choice>
        </mc:AlternateContent>
        <mc:AlternateContent xmlns:mc="http://schemas.openxmlformats.org/markup-compatibility/2006">
          <mc:Choice Requires="x14">
            <control shapeId="12313" r:id="rId43" name="Check Box 71">
              <controlPr defaultSize="0" autoPict="0">
                <anchor moveWithCells="1">
                  <from>
                    <xdr:col>2</xdr:col>
                    <xdr:colOff>1104900</xdr:colOff>
                    <xdr:row>80</xdr:row>
                    <xdr:rowOff>297180</xdr:rowOff>
                  </from>
                  <to>
                    <xdr:col>2</xdr:col>
                    <xdr:colOff>1958340</xdr:colOff>
                    <xdr:row>82</xdr:row>
                    <xdr:rowOff>15240</xdr:rowOff>
                  </to>
                </anchor>
              </controlPr>
            </control>
          </mc:Choice>
        </mc:AlternateContent>
        <mc:AlternateContent xmlns:mc="http://schemas.openxmlformats.org/markup-compatibility/2006">
          <mc:Choice Requires="x14">
            <control shapeId="12314" r:id="rId44" name="Check Box 72">
              <controlPr defaultSize="0" autoPict="0">
                <anchor moveWithCells="1">
                  <from>
                    <xdr:col>3</xdr:col>
                    <xdr:colOff>0</xdr:colOff>
                    <xdr:row>80</xdr:row>
                    <xdr:rowOff>297180</xdr:rowOff>
                  </from>
                  <to>
                    <xdr:col>3</xdr:col>
                    <xdr:colOff>609600</xdr:colOff>
                    <xdr:row>82</xdr:row>
                    <xdr:rowOff>15240</xdr:rowOff>
                  </to>
                </anchor>
              </controlPr>
            </control>
          </mc:Choice>
        </mc:AlternateContent>
        <mc:AlternateContent xmlns:mc="http://schemas.openxmlformats.org/markup-compatibility/2006">
          <mc:Choice Requires="x14">
            <control shapeId="12315" r:id="rId45" name="Check Box 73">
              <controlPr defaultSize="0" autoPict="0">
                <anchor moveWithCells="1">
                  <from>
                    <xdr:col>3</xdr:col>
                    <xdr:colOff>1485900</xdr:colOff>
                    <xdr:row>80</xdr:row>
                    <xdr:rowOff>297180</xdr:rowOff>
                  </from>
                  <to>
                    <xdr:col>3</xdr:col>
                    <xdr:colOff>3025140</xdr:colOff>
                    <xdr:row>82</xdr:row>
                    <xdr:rowOff>15240</xdr:rowOff>
                  </to>
                </anchor>
              </controlPr>
            </control>
          </mc:Choice>
        </mc:AlternateContent>
        <mc:AlternateContent xmlns:mc="http://schemas.openxmlformats.org/markup-compatibility/2006">
          <mc:Choice Requires="x14">
            <control shapeId="12316" r:id="rId46" name="Check Box 74">
              <controlPr defaultSize="0" autoPict="0">
                <anchor moveWithCells="1">
                  <from>
                    <xdr:col>2</xdr:col>
                    <xdr:colOff>30480</xdr:colOff>
                    <xdr:row>83</xdr:row>
                    <xdr:rowOff>289560</xdr:rowOff>
                  </from>
                  <to>
                    <xdr:col>2</xdr:col>
                    <xdr:colOff>876300</xdr:colOff>
                    <xdr:row>85</xdr:row>
                    <xdr:rowOff>7620</xdr:rowOff>
                  </to>
                </anchor>
              </controlPr>
            </control>
          </mc:Choice>
        </mc:AlternateContent>
        <mc:AlternateContent xmlns:mc="http://schemas.openxmlformats.org/markup-compatibility/2006">
          <mc:Choice Requires="x14">
            <control shapeId="12317" r:id="rId47" name="Check Box 75">
              <controlPr defaultSize="0" autoPict="0">
                <anchor moveWithCells="1">
                  <from>
                    <xdr:col>3</xdr:col>
                    <xdr:colOff>2804160</xdr:colOff>
                    <xdr:row>83</xdr:row>
                    <xdr:rowOff>289560</xdr:rowOff>
                  </from>
                  <to>
                    <xdr:col>4</xdr:col>
                    <xdr:colOff>137160</xdr:colOff>
                    <xdr:row>85</xdr:row>
                    <xdr:rowOff>7620</xdr:rowOff>
                  </to>
                </anchor>
              </controlPr>
            </control>
          </mc:Choice>
        </mc:AlternateContent>
        <mc:AlternateContent xmlns:mc="http://schemas.openxmlformats.org/markup-compatibility/2006">
          <mc:Choice Requires="x14">
            <control shapeId="12318" r:id="rId48" name="Check Box 76">
              <controlPr defaultSize="0" autoPict="0">
                <anchor moveWithCells="1">
                  <from>
                    <xdr:col>2</xdr:col>
                    <xdr:colOff>30480</xdr:colOff>
                    <xdr:row>94</xdr:row>
                    <xdr:rowOff>22860</xdr:rowOff>
                  </from>
                  <to>
                    <xdr:col>2</xdr:col>
                    <xdr:colOff>876300</xdr:colOff>
                    <xdr:row>94</xdr:row>
                    <xdr:rowOff>304800</xdr:rowOff>
                  </to>
                </anchor>
              </controlPr>
            </control>
          </mc:Choice>
        </mc:AlternateContent>
        <mc:AlternateContent xmlns:mc="http://schemas.openxmlformats.org/markup-compatibility/2006">
          <mc:Choice Requires="x14">
            <control shapeId="12319" r:id="rId49" name="Check Box 77">
              <controlPr defaultSize="0" autoPict="0">
                <anchor moveWithCells="1">
                  <from>
                    <xdr:col>3</xdr:col>
                    <xdr:colOff>0</xdr:colOff>
                    <xdr:row>94</xdr:row>
                    <xdr:rowOff>22860</xdr:rowOff>
                  </from>
                  <to>
                    <xdr:col>3</xdr:col>
                    <xdr:colOff>830580</xdr:colOff>
                    <xdr:row>95</xdr:row>
                    <xdr:rowOff>0</xdr:rowOff>
                  </to>
                </anchor>
              </controlPr>
            </control>
          </mc:Choice>
        </mc:AlternateContent>
        <mc:AlternateContent xmlns:mc="http://schemas.openxmlformats.org/markup-compatibility/2006">
          <mc:Choice Requires="x14">
            <control shapeId="12338" r:id="rId50" name="Check Box 96">
              <controlPr defaultSize="0" autoPict="0">
                <anchor moveWithCells="1">
                  <from>
                    <xdr:col>2</xdr:col>
                    <xdr:colOff>30480</xdr:colOff>
                    <xdr:row>181</xdr:row>
                    <xdr:rowOff>30480</xdr:rowOff>
                  </from>
                  <to>
                    <xdr:col>3</xdr:col>
                    <xdr:colOff>449580</xdr:colOff>
                    <xdr:row>182</xdr:row>
                    <xdr:rowOff>15240</xdr:rowOff>
                  </to>
                </anchor>
              </controlPr>
            </control>
          </mc:Choice>
        </mc:AlternateContent>
        <mc:AlternateContent xmlns:mc="http://schemas.openxmlformats.org/markup-compatibility/2006">
          <mc:Choice Requires="x14">
            <control shapeId="12339" r:id="rId51" name="Check Box 97">
              <controlPr defaultSize="0" autoPict="0">
                <anchor moveWithCells="1">
                  <from>
                    <xdr:col>2</xdr:col>
                    <xdr:colOff>30480</xdr:colOff>
                    <xdr:row>186</xdr:row>
                    <xdr:rowOff>0</xdr:rowOff>
                  </from>
                  <to>
                    <xdr:col>2</xdr:col>
                    <xdr:colOff>876300</xdr:colOff>
                    <xdr:row>186</xdr:row>
                    <xdr:rowOff>243840</xdr:rowOff>
                  </to>
                </anchor>
              </controlPr>
            </control>
          </mc:Choice>
        </mc:AlternateContent>
        <mc:AlternateContent xmlns:mc="http://schemas.openxmlformats.org/markup-compatibility/2006">
          <mc:Choice Requires="x14">
            <control shapeId="12340" r:id="rId52" name="Check Box 98">
              <controlPr defaultSize="0" autoPict="0">
                <anchor moveWithCells="1">
                  <from>
                    <xdr:col>3</xdr:col>
                    <xdr:colOff>0</xdr:colOff>
                    <xdr:row>186</xdr:row>
                    <xdr:rowOff>0</xdr:rowOff>
                  </from>
                  <to>
                    <xdr:col>3</xdr:col>
                    <xdr:colOff>1181100</xdr:colOff>
                    <xdr:row>186</xdr:row>
                    <xdr:rowOff>236220</xdr:rowOff>
                  </to>
                </anchor>
              </controlPr>
            </control>
          </mc:Choice>
        </mc:AlternateContent>
        <mc:AlternateContent xmlns:mc="http://schemas.openxmlformats.org/markup-compatibility/2006">
          <mc:Choice Requires="x14">
            <control shapeId="12341" r:id="rId53" name="Check Box 99">
              <controlPr defaultSize="0" autoPict="0">
                <anchor moveWithCells="1">
                  <from>
                    <xdr:col>2</xdr:col>
                    <xdr:colOff>1104900</xdr:colOff>
                    <xdr:row>183</xdr:row>
                    <xdr:rowOff>0</xdr:rowOff>
                  </from>
                  <to>
                    <xdr:col>2</xdr:col>
                    <xdr:colOff>1958340</xdr:colOff>
                    <xdr:row>183</xdr:row>
                    <xdr:rowOff>236220</xdr:rowOff>
                  </to>
                </anchor>
              </controlPr>
            </control>
          </mc:Choice>
        </mc:AlternateContent>
        <mc:AlternateContent xmlns:mc="http://schemas.openxmlformats.org/markup-compatibility/2006">
          <mc:Choice Requires="x14">
            <control shapeId="12342" r:id="rId54" name="Check Box 100">
              <controlPr defaultSize="0" autoPict="0">
                <anchor moveWithCells="1">
                  <from>
                    <xdr:col>3</xdr:col>
                    <xdr:colOff>0</xdr:colOff>
                    <xdr:row>183</xdr:row>
                    <xdr:rowOff>0</xdr:rowOff>
                  </from>
                  <to>
                    <xdr:col>3</xdr:col>
                    <xdr:colOff>685800</xdr:colOff>
                    <xdr:row>183</xdr:row>
                    <xdr:rowOff>243840</xdr:rowOff>
                  </to>
                </anchor>
              </controlPr>
            </control>
          </mc:Choice>
        </mc:AlternateContent>
        <mc:AlternateContent xmlns:mc="http://schemas.openxmlformats.org/markup-compatibility/2006">
          <mc:Choice Requires="x14">
            <control shapeId="12343" r:id="rId55" name="Check Box 101">
              <controlPr defaultSize="0" autoPict="0">
                <anchor moveWithCells="1">
                  <from>
                    <xdr:col>3</xdr:col>
                    <xdr:colOff>1485900</xdr:colOff>
                    <xdr:row>183</xdr:row>
                    <xdr:rowOff>0</xdr:rowOff>
                  </from>
                  <to>
                    <xdr:col>3</xdr:col>
                    <xdr:colOff>2499360</xdr:colOff>
                    <xdr:row>183</xdr:row>
                    <xdr:rowOff>236220</xdr:rowOff>
                  </to>
                </anchor>
              </controlPr>
            </control>
          </mc:Choice>
        </mc:AlternateContent>
        <mc:AlternateContent xmlns:mc="http://schemas.openxmlformats.org/markup-compatibility/2006">
          <mc:Choice Requires="x14">
            <control shapeId="12353" r:id="rId56" name="Check Box 126">
              <controlPr defaultSize="0" autoPict="0">
                <anchor moveWithCells="1">
                  <from>
                    <xdr:col>2</xdr:col>
                    <xdr:colOff>1104900</xdr:colOff>
                    <xdr:row>188</xdr:row>
                    <xdr:rowOff>0</xdr:rowOff>
                  </from>
                  <to>
                    <xdr:col>2</xdr:col>
                    <xdr:colOff>1958340</xdr:colOff>
                    <xdr:row>188</xdr:row>
                    <xdr:rowOff>236220</xdr:rowOff>
                  </to>
                </anchor>
              </controlPr>
            </control>
          </mc:Choice>
        </mc:AlternateContent>
        <mc:AlternateContent xmlns:mc="http://schemas.openxmlformats.org/markup-compatibility/2006">
          <mc:Choice Requires="x14">
            <control shapeId="12354" r:id="rId57" name="Check Box 127">
              <controlPr defaultSize="0" autoPict="0">
                <anchor moveWithCells="1">
                  <from>
                    <xdr:col>3</xdr:col>
                    <xdr:colOff>0</xdr:colOff>
                    <xdr:row>188</xdr:row>
                    <xdr:rowOff>0</xdr:rowOff>
                  </from>
                  <to>
                    <xdr:col>3</xdr:col>
                    <xdr:colOff>701040</xdr:colOff>
                    <xdr:row>188</xdr:row>
                    <xdr:rowOff>243840</xdr:rowOff>
                  </to>
                </anchor>
              </controlPr>
            </control>
          </mc:Choice>
        </mc:AlternateContent>
        <mc:AlternateContent xmlns:mc="http://schemas.openxmlformats.org/markup-compatibility/2006">
          <mc:Choice Requires="x14">
            <control shapeId="12355" r:id="rId58" name="Check Box 128">
              <controlPr defaultSize="0" autoPict="0">
                <anchor moveWithCells="1">
                  <from>
                    <xdr:col>3</xdr:col>
                    <xdr:colOff>1485900</xdr:colOff>
                    <xdr:row>188</xdr:row>
                    <xdr:rowOff>0</xdr:rowOff>
                  </from>
                  <to>
                    <xdr:col>3</xdr:col>
                    <xdr:colOff>2811780</xdr:colOff>
                    <xdr:row>188</xdr:row>
                    <xdr:rowOff>236220</xdr:rowOff>
                  </to>
                </anchor>
              </controlPr>
            </control>
          </mc:Choice>
        </mc:AlternateContent>
        <mc:AlternateContent xmlns:mc="http://schemas.openxmlformats.org/markup-compatibility/2006">
          <mc:Choice Requires="x14">
            <control shapeId="12356" r:id="rId59" name="Check Box 163">
              <controlPr defaultSize="0" autoPict="0">
                <anchor moveWithCells="1">
                  <from>
                    <xdr:col>2</xdr:col>
                    <xdr:colOff>30480</xdr:colOff>
                    <xdr:row>190</xdr:row>
                    <xdr:rowOff>15240</xdr:rowOff>
                  </from>
                  <to>
                    <xdr:col>2</xdr:col>
                    <xdr:colOff>716280</xdr:colOff>
                    <xdr:row>191</xdr:row>
                    <xdr:rowOff>15240</xdr:rowOff>
                  </to>
                </anchor>
              </controlPr>
            </control>
          </mc:Choice>
        </mc:AlternateContent>
        <mc:AlternateContent xmlns:mc="http://schemas.openxmlformats.org/markup-compatibility/2006">
          <mc:Choice Requires="x14">
            <control shapeId="12357" r:id="rId60" name="Check Box 164">
              <controlPr defaultSize="0" autoPict="0">
                <anchor moveWithCells="1">
                  <from>
                    <xdr:col>3</xdr:col>
                    <xdr:colOff>0</xdr:colOff>
                    <xdr:row>190</xdr:row>
                    <xdr:rowOff>15240</xdr:rowOff>
                  </from>
                  <to>
                    <xdr:col>3</xdr:col>
                    <xdr:colOff>1219200</xdr:colOff>
                    <xdr:row>191</xdr:row>
                    <xdr:rowOff>15240</xdr:rowOff>
                  </to>
                </anchor>
              </controlPr>
            </control>
          </mc:Choice>
        </mc:AlternateContent>
        <mc:AlternateContent xmlns:mc="http://schemas.openxmlformats.org/markup-compatibility/2006">
          <mc:Choice Requires="x14">
            <control shapeId="12358" r:id="rId61" name="Check Box 169">
              <controlPr defaultSize="0" autoPict="0">
                <anchor moveWithCells="1">
                  <from>
                    <xdr:col>2</xdr:col>
                    <xdr:colOff>30480</xdr:colOff>
                    <xdr:row>193</xdr:row>
                    <xdr:rowOff>0</xdr:rowOff>
                  </from>
                  <to>
                    <xdr:col>2</xdr:col>
                    <xdr:colOff>876300</xdr:colOff>
                    <xdr:row>194</xdr:row>
                    <xdr:rowOff>15240</xdr:rowOff>
                  </to>
                </anchor>
              </controlPr>
            </control>
          </mc:Choice>
        </mc:AlternateContent>
        <mc:AlternateContent xmlns:mc="http://schemas.openxmlformats.org/markup-compatibility/2006">
          <mc:Choice Requires="x14">
            <control shapeId="12359" r:id="rId62" name="Check Box 170">
              <controlPr defaultSize="0" autoPict="0">
                <anchor moveWithCells="1">
                  <from>
                    <xdr:col>2</xdr:col>
                    <xdr:colOff>1104900</xdr:colOff>
                    <xdr:row>193</xdr:row>
                    <xdr:rowOff>0</xdr:rowOff>
                  </from>
                  <to>
                    <xdr:col>2</xdr:col>
                    <xdr:colOff>1798320</xdr:colOff>
                    <xdr:row>194</xdr:row>
                    <xdr:rowOff>15240</xdr:rowOff>
                  </to>
                </anchor>
              </controlPr>
            </control>
          </mc:Choice>
        </mc:AlternateContent>
        <mc:AlternateContent xmlns:mc="http://schemas.openxmlformats.org/markup-compatibility/2006">
          <mc:Choice Requires="x14">
            <control shapeId="12360" r:id="rId63" name="Check Box 171">
              <controlPr defaultSize="0" autoPict="0">
                <anchor moveWithCells="1">
                  <from>
                    <xdr:col>3</xdr:col>
                    <xdr:colOff>0</xdr:colOff>
                    <xdr:row>193</xdr:row>
                    <xdr:rowOff>0</xdr:rowOff>
                  </from>
                  <to>
                    <xdr:col>3</xdr:col>
                    <xdr:colOff>975360</xdr:colOff>
                    <xdr:row>194</xdr:row>
                    <xdr:rowOff>7620</xdr:rowOff>
                  </to>
                </anchor>
              </controlPr>
            </control>
          </mc:Choice>
        </mc:AlternateContent>
        <mc:AlternateContent xmlns:mc="http://schemas.openxmlformats.org/markup-compatibility/2006">
          <mc:Choice Requires="x14">
            <control shapeId="12361" r:id="rId64" name="Check Box 172">
              <controlPr defaultSize="0" autoPict="0">
                <anchor moveWithCells="1">
                  <from>
                    <xdr:col>3</xdr:col>
                    <xdr:colOff>1485900</xdr:colOff>
                    <xdr:row>193</xdr:row>
                    <xdr:rowOff>0</xdr:rowOff>
                  </from>
                  <to>
                    <xdr:col>3</xdr:col>
                    <xdr:colOff>2499360</xdr:colOff>
                    <xdr:row>194</xdr:row>
                    <xdr:rowOff>7620</xdr:rowOff>
                  </to>
                </anchor>
              </controlPr>
            </control>
          </mc:Choice>
        </mc:AlternateContent>
        <mc:AlternateContent xmlns:mc="http://schemas.openxmlformats.org/markup-compatibility/2006">
          <mc:Choice Requires="x14">
            <control shapeId="12387" r:id="rId65" name="Group Box 212">
              <controlPr defaultSize="0" autoPict="0">
                <anchor moveWithCells="1">
                  <from>
                    <xdr:col>0</xdr:col>
                    <xdr:colOff>1424940</xdr:colOff>
                    <xdr:row>275</xdr:row>
                    <xdr:rowOff>220980</xdr:rowOff>
                  </from>
                  <to>
                    <xdr:col>1</xdr:col>
                    <xdr:colOff>2461260</xdr:colOff>
                    <xdr:row>277</xdr:row>
                    <xdr:rowOff>190500</xdr:rowOff>
                  </to>
                </anchor>
              </controlPr>
            </control>
          </mc:Choice>
        </mc:AlternateContent>
        <mc:AlternateContent xmlns:mc="http://schemas.openxmlformats.org/markup-compatibility/2006">
          <mc:Choice Requires="x14">
            <control shapeId="12388" r:id="rId66" name="Group Box 216">
              <controlPr defaultSize="0" autoPict="0">
                <anchor moveWithCells="1">
                  <from>
                    <xdr:col>2</xdr:col>
                    <xdr:colOff>15240</xdr:colOff>
                    <xdr:row>293</xdr:row>
                    <xdr:rowOff>0</xdr:rowOff>
                  </from>
                  <to>
                    <xdr:col>3</xdr:col>
                    <xdr:colOff>2689860</xdr:colOff>
                    <xdr:row>318</xdr:row>
                    <xdr:rowOff>281940</xdr:rowOff>
                  </to>
                </anchor>
              </controlPr>
            </control>
          </mc:Choice>
        </mc:AlternateContent>
        <mc:AlternateContent xmlns:mc="http://schemas.openxmlformats.org/markup-compatibility/2006">
          <mc:Choice Requires="x14">
            <control shapeId="12422" r:id="rId67" name="Group Box 282">
              <controlPr defaultSize="0" autoPict="0">
                <anchor moveWithCells="1">
                  <from>
                    <xdr:col>1</xdr:col>
                    <xdr:colOff>1562100</xdr:colOff>
                    <xdr:row>6</xdr:row>
                    <xdr:rowOff>99060</xdr:rowOff>
                  </from>
                  <to>
                    <xdr:col>3</xdr:col>
                    <xdr:colOff>3040380</xdr:colOff>
                    <xdr:row>14</xdr:row>
                    <xdr:rowOff>60960</xdr:rowOff>
                  </to>
                </anchor>
              </controlPr>
            </control>
          </mc:Choice>
        </mc:AlternateContent>
        <mc:AlternateContent xmlns:mc="http://schemas.openxmlformats.org/markup-compatibility/2006">
          <mc:Choice Requires="x14">
            <control shapeId="12428" r:id="rId68" name="Group Box 290">
              <controlPr defaultSize="0" autoPict="0">
                <anchor moveWithCells="1">
                  <from>
                    <xdr:col>2</xdr:col>
                    <xdr:colOff>15240</xdr:colOff>
                    <xdr:row>293</xdr:row>
                    <xdr:rowOff>0</xdr:rowOff>
                  </from>
                  <to>
                    <xdr:col>3</xdr:col>
                    <xdr:colOff>2689860</xdr:colOff>
                    <xdr:row>318</xdr:row>
                    <xdr:rowOff>281940</xdr:rowOff>
                  </to>
                </anchor>
              </controlPr>
            </control>
          </mc:Choice>
        </mc:AlternateContent>
        <mc:AlternateContent xmlns:mc="http://schemas.openxmlformats.org/markup-compatibility/2006">
          <mc:Choice Requires="x14">
            <control shapeId="12434" r:id="rId69" name="Group Box 296">
              <controlPr defaultSize="0" autoPict="0">
                <anchor moveWithCells="1">
                  <from>
                    <xdr:col>2</xdr:col>
                    <xdr:colOff>15240</xdr:colOff>
                    <xdr:row>293</xdr:row>
                    <xdr:rowOff>0</xdr:rowOff>
                  </from>
                  <to>
                    <xdr:col>3</xdr:col>
                    <xdr:colOff>2689860</xdr:colOff>
                    <xdr:row>318</xdr:row>
                    <xdr:rowOff>281940</xdr:rowOff>
                  </to>
                </anchor>
              </controlPr>
            </control>
          </mc:Choice>
        </mc:AlternateContent>
        <mc:AlternateContent xmlns:mc="http://schemas.openxmlformats.org/markup-compatibility/2006">
          <mc:Choice Requires="x14">
            <control shapeId="12440" r:id="rId70" name="Group Box 302">
              <controlPr defaultSize="0" autoPict="0">
                <anchor moveWithCells="1">
                  <from>
                    <xdr:col>2</xdr:col>
                    <xdr:colOff>15240</xdr:colOff>
                    <xdr:row>293</xdr:row>
                    <xdr:rowOff>0</xdr:rowOff>
                  </from>
                  <to>
                    <xdr:col>3</xdr:col>
                    <xdr:colOff>2689860</xdr:colOff>
                    <xdr:row>318</xdr:row>
                    <xdr:rowOff>281940</xdr:rowOff>
                  </to>
                </anchor>
              </controlPr>
            </control>
          </mc:Choice>
        </mc:AlternateContent>
        <mc:AlternateContent xmlns:mc="http://schemas.openxmlformats.org/markup-compatibility/2006">
          <mc:Choice Requires="x14">
            <control shapeId="12446" r:id="rId71" name="Group Box 308">
              <controlPr defaultSize="0" autoPict="0">
                <anchor moveWithCells="1">
                  <from>
                    <xdr:col>2</xdr:col>
                    <xdr:colOff>15240</xdr:colOff>
                    <xdr:row>293</xdr:row>
                    <xdr:rowOff>0</xdr:rowOff>
                  </from>
                  <to>
                    <xdr:col>3</xdr:col>
                    <xdr:colOff>2689860</xdr:colOff>
                    <xdr:row>318</xdr:row>
                    <xdr:rowOff>289560</xdr:rowOff>
                  </to>
                </anchor>
              </controlPr>
            </control>
          </mc:Choice>
        </mc:AlternateContent>
        <mc:AlternateContent xmlns:mc="http://schemas.openxmlformats.org/markup-compatibility/2006">
          <mc:Choice Requires="x14">
            <control shapeId="12452" r:id="rId72" name="チェック 164">
              <controlPr defaultSize="0" autoPict="0">
                <anchor moveWithCells="1">
                  <from>
                    <xdr:col>3</xdr:col>
                    <xdr:colOff>0</xdr:colOff>
                    <xdr:row>52</xdr:row>
                    <xdr:rowOff>15240</xdr:rowOff>
                  </from>
                  <to>
                    <xdr:col>3</xdr:col>
                    <xdr:colOff>2758440</xdr:colOff>
                    <xdr:row>52</xdr:row>
                    <xdr:rowOff>251460</xdr:rowOff>
                  </to>
                </anchor>
              </controlPr>
            </control>
          </mc:Choice>
        </mc:AlternateContent>
        <mc:AlternateContent xmlns:mc="http://schemas.openxmlformats.org/markup-compatibility/2006">
          <mc:Choice Requires="x14">
            <control shapeId="12461" r:id="rId73" name="チェック 173">
              <controlPr defaultSize="0" autoPict="0">
                <anchor moveWithCells="1">
                  <from>
                    <xdr:col>3</xdr:col>
                    <xdr:colOff>0</xdr:colOff>
                    <xdr:row>71</xdr:row>
                    <xdr:rowOff>15240</xdr:rowOff>
                  </from>
                  <to>
                    <xdr:col>3</xdr:col>
                    <xdr:colOff>2819400</xdr:colOff>
                    <xdr:row>71</xdr:row>
                    <xdr:rowOff>243840</xdr:rowOff>
                  </to>
                </anchor>
              </controlPr>
            </control>
          </mc:Choice>
        </mc:AlternateContent>
        <mc:AlternateContent xmlns:mc="http://schemas.openxmlformats.org/markup-compatibility/2006">
          <mc:Choice Requires="x14">
            <control shapeId="12462" r:id="rId74" name="チェック 174">
              <controlPr defaultSize="0" autoPict="0">
                <anchor moveWithCells="1">
                  <from>
                    <xdr:col>2</xdr:col>
                    <xdr:colOff>30480</xdr:colOff>
                    <xdr:row>79</xdr:row>
                    <xdr:rowOff>22860</xdr:rowOff>
                  </from>
                  <to>
                    <xdr:col>2</xdr:col>
                    <xdr:colOff>746760</xdr:colOff>
                    <xdr:row>79</xdr:row>
                    <xdr:rowOff>251460</xdr:rowOff>
                  </to>
                </anchor>
              </controlPr>
            </control>
          </mc:Choice>
        </mc:AlternateContent>
        <mc:AlternateContent xmlns:mc="http://schemas.openxmlformats.org/markup-compatibility/2006">
          <mc:Choice Requires="x14">
            <control shapeId="12463" r:id="rId75" name="チェック 175">
              <controlPr defaultSize="0" autoPict="0">
                <anchor moveWithCells="1">
                  <from>
                    <xdr:col>3</xdr:col>
                    <xdr:colOff>0</xdr:colOff>
                    <xdr:row>79</xdr:row>
                    <xdr:rowOff>22860</xdr:rowOff>
                  </from>
                  <to>
                    <xdr:col>3</xdr:col>
                    <xdr:colOff>822960</xdr:colOff>
                    <xdr:row>79</xdr:row>
                    <xdr:rowOff>251460</xdr:rowOff>
                  </to>
                </anchor>
              </controlPr>
            </control>
          </mc:Choice>
        </mc:AlternateContent>
        <mc:AlternateContent xmlns:mc="http://schemas.openxmlformats.org/markup-compatibility/2006">
          <mc:Choice Requires="x14">
            <control shapeId="12464" r:id="rId76" name="Check Box 350">
              <controlPr defaultSize="0" autoPict="0">
                <anchor moveWithCells="1">
                  <from>
                    <xdr:col>3</xdr:col>
                    <xdr:colOff>0</xdr:colOff>
                    <xdr:row>181</xdr:row>
                    <xdr:rowOff>30480</xdr:rowOff>
                  </from>
                  <to>
                    <xdr:col>3</xdr:col>
                    <xdr:colOff>2857500</xdr:colOff>
                    <xdr:row>182</xdr:row>
                    <xdr:rowOff>15240</xdr:rowOff>
                  </to>
                </anchor>
              </controlPr>
            </control>
          </mc:Choice>
        </mc:AlternateContent>
        <mc:AlternateContent xmlns:mc="http://schemas.openxmlformats.org/markup-compatibility/2006">
          <mc:Choice Requires="x14">
            <control shapeId="12465" r:id="rId77" name="チェック 177">
              <controlPr defaultSize="0" autoPict="0">
                <anchor moveWithCells="1">
                  <from>
                    <xdr:col>2</xdr:col>
                    <xdr:colOff>30480</xdr:colOff>
                    <xdr:row>66</xdr:row>
                    <xdr:rowOff>15240</xdr:rowOff>
                  </from>
                  <to>
                    <xdr:col>2</xdr:col>
                    <xdr:colOff>876300</xdr:colOff>
                    <xdr:row>66</xdr:row>
                    <xdr:rowOff>251460</xdr:rowOff>
                  </to>
                </anchor>
              </controlPr>
            </control>
          </mc:Choice>
        </mc:AlternateContent>
        <mc:AlternateContent xmlns:mc="http://schemas.openxmlformats.org/markup-compatibility/2006">
          <mc:Choice Requires="x14">
            <control shapeId="12466" r:id="rId78" name="チェック 178">
              <controlPr defaultSize="0" autoPict="0">
                <anchor moveWithCells="1">
                  <from>
                    <xdr:col>3</xdr:col>
                    <xdr:colOff>0</xdr:colOff>
                    <xdr:row>66</xdr:row>
                    <xdr:rowOff>7620</xdr:rowOff>
                  </from>
                  <to>
                    <xdr:col>3</xdr:col>
                    <xdr:colOff>1181100</xdr:colOff>
                    <xdr:row>66</xdr:row>
                    <xdr:rowOff>251460</xdr:rowOff>
                  </to>
                </anchor>
              </controlPr>
            </control>
          </mc:Choice>
        </mc:AlternateContent>
        <mc:AlternateContent xmlns:mc="http://schemas.openxmlformats.org/markup-compatibility/2006">
          <mc:Choice Requires="x14">
            <control shapeId="12470" r:id="rId79" name="チェック 182">
              <controlPr defaultSize="0" autoPict="0">
                <anchor moveWithCells="1">
                  <from>
                    <xdr:col>3</xdr:col>
                    <xdr:colOff>0</xdr:colOff>
                    <xdr:row>58</xdr:row>
                    <xdr:rowOff>15240</xdr:rowOff>
                  </from>
                  <to>
                    <xdr:col>3</xdr:col>
                    <xdr:colOff>876300</xdr:colOff>
                    <xdr:row>59</xdr:row>
                    <xdr:rowOff>0</xdr:rowOff>
                  </to>
                </anchor>
              </controlPr>
            </control>
          </mc:Choice>
        </mc:AlternateContent>
        <mc:AlternateContent xmlns:mc="http://schemas.openxmlformats.org/markup-compatibility/2006">
          <mc:Choice Requires="x14">
            <control shapeId="12471" r:id="rId80" name="チェック 183">
              <controlPr defaultSize="0" autoPict="0">
                <anchor moveWithCells="1">
                  <from>
                    <xdr:col>3</xdr:col>
                    <xdr:colOff>1485900</xdr:colOff>
                    <xdr:row>58</xdr:row>
                    <xdr:rowOff>15240</xdr:rowOff>
                  </from>
                  <to>
                    <xdr:col>3</xdr:col>
                    <xdr:colOff>2156460</xdr:colOff>
                    <xdr:row>59</xdr:row>
                    <xdr:rowOff>7620</xdr:rowOff>
                  </to>
                </anchor>
              </controlPr>
            </control>
          </mc:Choice>
        </mc:AlternateContent>
        <mc:AlternateContent xmlns:mc="http://schemas.openxmlformats.org/markup-compatibility/2006">
          <mc:Choice Requires="x14">
            <control shapeId="12472" r:id="rId81" name="チェック 184">
              <controlPr defaultSize="0" autoPict="0">
                <anchor moveWithCells="1">
                  <from>
                    <xdr:col>3</xdr:col>
                    <xdr:colOff>2804160</xdr:colOff>
                    <xdr:row>58</xdr:row>
                    <xdr:rowOff>15240</xdr:rowOff>
                  </from>
                  <to>
                    <xdr:col>4</xdr:col>
                    <xdr:colOff>53340</xdr:colOff>
                    <xdr:row>59</xdr:row>
                    <xdr:rowOff>0</xdr:rowOff>
                  </to>
                </anchor>
              </controlPr>
            </control>
          </mc:Choice>
        </mc:AlternateContent>
        <mc:AlternateContent xmlns:mc="http://schemas.openxmlformats.org/markup-compatibility/2006">
          <mc:Choice Requires="x14">
            <control shapeId="12475" r:id="rId82" name="チェック 187">
              <controlPr defaultSize="0" autoPict="0">
                <anchor moveWithCells="1">
                  <from>
                    <xdr:col>2</xdr:col>
                    <xdr:colOff>30480</xdr:colOff>
                    <xdr:row>276</xdr:row>
                    <xdr:rowOff>220980</xdr:rowOff>
                  </from>
                  <to>
                    <xdr:col>2</xdr:col>
                    <xdr:colOff>1851660</xdr:colOff>
                    <xdr:row>277</xdr:row>
                    <xdr:rowOff>220980</xdr:rowOff>
                  </to>
                </anchor>
              </controlPr>
            </control>
          </mc:Choice>
        </mc:AlternateContent>
        <mc:AlternateContent xmlns:mc="http://schemas.openxmlformats.org/markup-compatibility/2006">
          <mc:Choice Requires="x14">
            <control shapeId="12533" r:id="rId83" name="Check2-5">
              <controlPr defaultSize="0" autoPict="0">
                <anchor moveWithCells="1">
                  <from>
                    <xdr:col>2</xdr:col>
                    <xdr:colOff>30480</xdr:colOff>
                    <xdr:row>43</xdr:row>
                    <xdr:rowOff>2004060</xdr:rowOff>
                  </from>
                  <to>
                    <xdr:col>3</xdr:col>
                    <xdr:colOff>1866900</xdr:colOff>
                    <xdr:row>43</xdr:row>
                    <xdr:rowOff>2430780</xdr:rowOff>
                  </to>
                </anchor>
              </controlPr>
            </control>
          </mc:Choice>
        </mc:AlternateContent>
        <mc:AlternateContent xmlns:mc="http://schemas.openxmlformats.org/markup-compatibility/2006">
          <mc:Choice Requires="x14">
            <control shapeId="12538" r:id="rId84" name="チェック 250">
              <controlPr defaultSize="0" autoPict="0">
                <anchor moveWithCells="1">
                  <from>
                    <xdr:col>2</xdr:col>
                    <xdr:colOff>30480</xdr:colOff>
                    <xdr:row>58</xdr:row>
                    <xdr:rowOff>15240</xdr:rowOff>
                  </from>
                  <to>
                    <xdr:col>2</xdr:col>
                    <xdr:colOff>899160</xdr:colOff>
                    <xdr:row>59</xdr:row>
                    <xdr:rowOff>0</xdr:rowOff>
                  </to>
                </anchor>
              </controlPr>
            </control>
          </mc:Choice>
        </mc:AlternateContent>
        <mc:AlternateContent xmlns:mc="http://schemas.openxmlformats.org/markup-compatibility/2006">
          <mc:Choice Requires="x14">
            <control shapeId="12541" r:id="rId85" name="チェック 253">
              <controlPr defaultSize="0" autoPict="0">
                <anchor moveWithCells="1">
                  <from>
                    <xdr:col>2</xdr:col>
                    <xdr:colOff>30480</xdr:colOff>
                    <xdr:row>63</xdr:row>
                    <xdr:rowOff>99060</xdr:rowOff>
                  </from>
                  <to>
                    <xdr:col>2</xdr:col>
                    <xdr:colOff>876300</xdr:colOff>
                    <xdr:row>63</xdr:row>
                    <xdr:rowOff>342900</xdr:rowOff>
                  </to>
                </anchor>
              </controlPr>
            </control>
          </mc:Choice>
        </mc:AlternateContent>
        <mc:AlternateContent xmlns:mc="http://schemas.openxmlformats.org/markup-compatibility/2006">
          <mc:Choice Requires="x14">
            <control shapeId="12543" r:id="rId86" name="チェック 255">
              <controlPr defaultSize="0" autoPict="0">
                <anchor moveWithCells="1">
                  <from>
                    <xdr:col>2</xdr:col>
                    <xdr:colOff>30480</xdr:colOff>
                    <xdr:row>68</xdr:row>
                    <xdr:rowOff>22860</xdr:rowOff>
                  </from>
                  <to>
                    <xdr:col>2</xdr:col>
                    <xdr:colOff>876300</xdr:colOff>
                    <xdr:row>69</xdr:row>
                    <xdr:rowOff>7620</xdr:rowOff>
                  </to>
                </anchor>
              </controlPr>
            </control>
          </mc:Choice>
        </mc:AlternateContent>
        <mc:AlternateContent xmlns:mc="http://schemas.openxmlformats.org/markup-compatibility/2006">
          <mc:Choice Requires="x14">
            <control shapeId="12544" r:id="rId87" name="チェック 256">
              <controlPr defaultSize="0" autoPict="0">
                <anchor moveWithCells="1">
                  <from>
                    <xdr:col>2</xdr:col>
                    <xdr:colOff>30480</xdr:colOff>
                    <xdr:row>78</xdr:row>
                    <xdr:rowOff>0</xdr:rowOff>
                  </from>
                  <to>
                    <xdr:col>2</xdr:col>
                    <xdr:colOff>876300</xdr:colOff>
                    <xdr:row>78</xdr:row>
                    <xdr:rowOff>251460</xdr:rowOff>
                  </to>
                </anchor>
              </controlPr>
            </control>
          </mc:Choice>
        </mc:AlternateContent>
        <mc:AlternateContent xmlns:mc="http://schemas.openxmlformats.org/markup-compatibility/2006">
          <mc:Choice Requires="x14">
            <control shapeId="12546" r:id="rId88" name="チェック 258">
              <controlPr defaultSize="0" autoPict="0">
                <anchor moveWithCells="1">
                  <from>
                    <xdr:col>2</xdr:col>
                    <xdr:colOff>30480</xdr:colOff>
                    <xdr:row>81</xdr:row>
                    <xdr:rowOff>15240</xdr:rowOff>
                  </from>
                  <to>
                    <xdr:col>2</xdr:col>
                    <xdr:colOff>876300</xdr:colOff>
                    <xdr:row>82</xdr:row>
                    <xdr:rowOff>0</xdr:rowOff>
                  </to>
                </anchor>
              </controlPr>
            </control>
          </mc:Choice>
        </mc:AlternateContent>
        <mc:AlternateContent xmlns:mc="http://schemas.openxmlformats.org/markup-compatibility/2006">
          <mc:Choice Requires="x14">
            <control shapeId="12548" r:id="rId89" name="チェック 260">
              <controlPr defaultSize="0" autoPict="0">
                <anchor moveWithCells="1">
                  <from>
                    <xdr:col>2</xdr:col>
                    <xdr:colOff>30480</xdr:colOff>
                    <xdr:row>91</xdr:row>
                    <xdr:rowOff>0</xdr:rowOff>
                  </from>
                  <to>
                    <xdr:col>2</xdr:col>
                    <xdr:colOff>876300</xdr:colOff>
                    <xdr:row>92</xdr:row>
                    <xdr:rowOff>15240</xdr:rowOff>
                  </to>
                </anchor>
              </controlPr>
            </control>
          </mc:Choice>
        </mc:AlternateContent>
        <mc:AlternateContent xmlns:mc="http://schemas.openxmlformats.org/markup-compatibility/2006">
          <mc:Choice Requires="x14">
            <control shapeId="12549" r:id="rId90" name="チェック 261">
              <controlPr defaultSize="0" autoPict="0">
                <anchor moveWithCells="1">
                  <from>
                    <xdr:col>3</xdr:col>
                    <xdr:colOff>2804160</xdr:colOff>
                    <xdr:row>91</xdr:row>
                    <xdr:rowOff>0</xdr:rowOff>
                  </from>
                  <to>
                    <xdr:col>4</xdr:col>
                    <xdr:colOff>137160</xdr:colOff>
                    <xdr:row>92</xdr:row>
                    <xdr:rowOff>7620</xdr:rowOff>
                  </to>
                </anchor>
              </controlPr>
            </control>
          </mc:Choice>
        </mc:AlternateContent>
        <mc:AlternateContent xmlns:mc="http://schemas.openxmlformats.org/markup-compatibility/2006">
          <mc:Choice Requires="x14">
            <control shapeId="12573" r:id="rId91" name="チェック 285">
              <controlPr defaultSize="0" autoPict="0">
                <anchor moveWithCells="1">
                  <from>
                    <xdr:col>2</xdr:col>
                    <xdr:colOff>30480</xdr:colOff>
                    <xdr:row>183</xdr:row>
                    <xdr:rowOff>0</xdr:rowOff>
                  </from>
                  <to>
                    <xdr:col>2</xdr:col>
                    <xdr:colOff>876300</xdr:colOff>
                    <xdr:row>184</xdr:row>
                    <xdr:rowOff>30480</xdr:rowOff>
                  </to>
                </anchor>
              </controlPr>
            </control>
          </mc:Choice>
        </mc:AlternateContent>
        <mc:AlternateContent xmlns:mc="http://schemas.openxmlformats.org/markup-compatibility/2006">
          <mc:Choice Requires="x14">
            <control shapeId="12575" r:id="rId92" name="チェック 287">
              <controlPr defaultSize="0" autoPict="0">
                <anchor moveWithCells="1">
                  <from>
                    <xdr:col>2</xdr:col>
                    <xdr:colOff>30480</xdr:colOff>
                    <xdr:row>188</xdr:row>
                    <xdr:rowOff>0</xdr:rowOff>
                  </from>
                  <to>
                    <xdr:col>2</xdr:col>
                    <xdr:colOff>876300</xdr:colOff>
                    <xdr:row>189</xdr:row>
                    <xdr:rowOff>22860</xdr:rowOff>
                  </to>
                </anchor>
              </controlPr>
            </control>
          </mc:Choice>
        </mc:AlternateContent>
        <mc:AlternateContent xmlns:mc="http://schemas.openxmlformats.org/markup-compatibility/2006">
          <mc:Choice Requires="x14">
            <control shapeId="12576" r:id="rId93" name="チェック 288">
              <controlPr defaultSize="0" autoPict="0">
                <anchor moveWithCells="1">
                  <from>
                    <xdr:col>2</xdr:col>
                    <xdr:colOff>30480</xdr:colOff>
                    <xdr:row>189</xdr:row>
                    <xdr:rowOff>15240</xdr:rowOff>
                  </from>
                  <to>
                    <xdr:col>2</xdr:col>
                    <xdr:colOff>876300</xdr:colOff>
                    <xdr:row>189</xdr:row>
                    <xdr:rowOff>251460</xdr:rowOff>
                  </to>
                </anchor>
              </controlPr>
            </control>
          </mc:Choice>
        </mc:AlternateContent>
        <mc:AlternateContent xmlns:mc="http://schemas.openxmlformats.org/markup-compatibility/2006">
          <mc:Choice Requires="x14">
            <control shapeId="12577" r:id="rId94" name="チェック 289">
              <controlPr defaultSize="0" autoPict="0">
                <anchor moveWithCells="1">
                  <from>
                    <xdr:col>3</xdr:col>
                    <xdr:colOff>0</xdr:colOff>
                    <xdr:row>189</xdr:row>
                    <xdr:rowOff>7620</xdr:rowOff>
                  </from>
                  <to>
                    <xdr:col>3</xdr:col>
                    <xdr:colOff>1181100</xdr:colOff>
                    <xdr:row>189</xdr:row>
                    <xdr:rowOff>251460</xdr:rowOff>
                  </to>
                </anchor>
              </controlPr>
            </control>
          </mc:Choice>
        </mc:AlternateContent>
        <mc:AlternateContent xmlns:mc="http://schemas.openxmlformats.org/markup-compatibility/2006">
          <mc:Choice Requires="x14">
            <control shapeId="12824" r:id="rId95" name="チェック 536">
              <controlPr defaultSize="0" autoPict="0">
                <anchor moveWithCells="1">
                  <from>
                    <xdr:col>2</xdr:col>
                    <xdr:colOff>30480</xdr:colOff>
                    <xdr:row>182</xdr:row>
                    <xdr:rowOff>0</xdr:rowOff>
                  </from>
                  <to>
                    <xdr:col>2</xdr:col>
                    <xdr:colOff>708660</xdr:colOff>
                    <xdr:row>182</xdr:row>
                    <xdr:rowOff>251460</xdr:rowOff>
                  </to>
                </anchor>
              </controlPr>
            </control>
          </mc:Choice>
        </mc:AlternateContent>
        <mc:AlternateContent xmlns:mc="http://schemas.openxmlformats.org/markup-compatibility/2006">
          <mc:Choice Requires="x14">
            <control shapeId="12825" r:id="rId96" name="チェック 537">
              <controlPr defaultSize="0" autoPict="0">
                <anchor moveWithCells="1">
                  <from>
                    <xdr:col>3</xdr:col>
                    <xdr:colOff>0</xdr:colOff>
                    <xdr:row>182</xdr:row>
                    <xdr:rowOff>15240</xdr:rowOff>
                  </from>
                  <to>
                    <xdr:col>3</xdr:col>
                    <xdr:colOff>1584960</xdr:colOff>
                    <xdr:row>182</xdr:row>
                    <xdr:rowOff>251460</xdr:rowOff>
                  </to>
                </anchor>
              </controlPr>
            </control>
          </mc:Choice>
        </mc:AlternateContent>
        <mc:AlternateContent xmlns:mc="http://schemas.openxmlformats.org/markup-compatibility/2006">
          <mc:Choice Requires="x14">
            <control shapeId="12829" r:id="rId97" name="チェック 541">
              <controlPr defaultSize="0" autoPict="0">
                <anchor moveWithCells="1">
                  <from>
                    <xdr:col>2</xdr:col>
                    <xdr:colOff>30480</xdr:colOff>
                    <xdr:row>96</xdr:row>
                    <xdr:rowOff>30480</xdr:rowOff>
                  </from>
                  <to>
                    <xdr:col>2</xdr:col>
                    <xdr:colOff>1485900</xdr:colOff>
                    <xdr:row>96</xdr:row>
                    <xdr:rowOff>297180</xdr:rowOff>
                  </to>
                </anchor>
              </controlPr>
            </control>
          </mc:Choice>
        </mc:AlternateContent>
        <mc:AlternateContent xmlns:mc="http://schemas.openxmlformats.org/markup-compatibility/2006">
          <mc:Choice Requires="x14">
            <control shapeId="12831" r:id="rId98" name="チェック 543">
              <controlPr defaultSize="0" autoPict="0">
                <anchor moveWithCells="1">
                  <from>
                    <xdr:col>3</xdr:col>
                    <xdr:colOff>0</xdr:colOff>
                    <xdr:row>96</xdr:row>
                    <xdr:rowOff>30480</xdr:rowOff>
                  </from>
                  <to>
                    <xdr:col>3</xdr:col>
                    <xdr:colOff>853440</xdr:colOff>
                    <xdr:row>96</xdr:row>
                    <xdr:rowOff>297180</xdr:rowOff>
                  </to>
                </anchor>
              </controlPr>
            </control>
          </mc:Choice>
        </mc:AlternateContent>
        <mc:AlternateContent xmlns:mc="http://schemas.openxmlformats.org/markup-compatibility/2006">
          <mc:Choice Requires="x14">
            <control shapeId="12841" r:id="rId99" name="チェック 553">
              <controlPr defaultSize="0" autoPict="0">
                <anchor moveWithCells="1">
                  <from>
                    <xdr:col>2</xdr:col>
                    <xdr:colOff>30480</xdr:colOff>
                    <xdr:row>43</xdr:row>
                    <xdr:rowOff>2400300</xdr:rowOff>
                  </from>
                  <to>
                    <xdr:col>3</xdr:col>
                    <xdr:colOff>2682240</xdr:colOff>
                    <xdr:row>43</xdr:row>
                    <xdr:rowOff>2644140</xdr:rowOff>
                  </to>
                </anchor>
              </controlPr>
            </control>
          </mc:Choice>
        </mc:AlternateContent>
        <mc:AlternateContent xmlns:mc="http://schemas.openxmlformats.org/markup-compatibility/2006">
          <mc:Choice Requires="x14">
            <control shapeId="12842" r:id="rId100" name="チェック 554">
              <controlPr defaultSize="0" autoPict="0">
                <anchor moveWithCells="1">
                  <from>
                    <xdr:col>2</xdr:col>
                    <xdr:colOff>30480</xdr:colOff>
                    <xdr:row>43</xdr:row>
                    <xdr:rowOff>2613660</xdr:rowOff>
                  </from>
                  <to>
                    <xdr:col>3</xdr:col>
                    <xdr:colOff>2682240</xdr:colOff>
                    <xdr:row>43</xdr:row>
                    <xdr:rowOff>2849880</xdr:rowOff>
                  </to>
                </anchor>
              </controlPr>
            </control>
          </mc:Choice>
        </mc:AlternateContent>
        <mc:AlternateContent xmlns:mc="http://schemas.openxmlformats.org/markup-compatibility/2006">
          <mc:Choice Requires="x14">
            <control shapeId="12848" r:id="rId101" name="チェック 560">
              <controlPr defaultSize="0" autoPict="0">
                <anchor moveWithCells="1">
                  <from>
                    <xdr:col>2</xdr:col>
                    <xdr:colOff>30480</xdr:colOff>
                    <xdr:row>88</xdr:row>
                    <xdr:rowOff>0</xdr:rowOff>
                  </from>
                  <to>
                    <xdr:col>2</xdr:col>
                    <xdr:colOff>876300</xdr:colOff>
                    <xdr:row>89</xdr:row>
                    <xdr:rowOff>15240</xdr:rowOff>
                  </to>
                </anchor>
              </controlPr>
            </control>
          </mc:Choice>
        </mc:AlternateContent>
        <mc:AlternateContent xmlns:mc="http://schemas.openxmlformats.org/markup-compatibility/2006">
          <mc:Choice Requires="x14">
            <control shapeId="12867" r:id="rId102" name="チェック 579">
              <controlPr defaultSize="0" autoPict="0">
                <anchor moveWithCells="1">
                  <from>
                    <xdr:col>2</xdr:col>
                    <xdr:colOff>30480</xdr:colOff>
                    <xdr:row>100</xdr:row>
                    <xdr:rowOff>0</xdr:rowOff>
                  </from>
                  <to>
                    <xdr:col>2</xdr:col>
                    <xdr:colOff>876300</xdr:colOff>
                    <xdr:row>101</xdr:row>
                    <xdr:rowOff>15240</xdr:rowOff>
                  </to>
                </anchor>
              </controlPr>
            </control>
          </mc:Choice>
        </mc:AlternateContent>
        <mc:AlternateContent xmlns:mc="http://schemas.openxmlformats.org/markup-compatibility/2006">
          <mc:Choice Requires="x14">
            <control shapeId="12868" r:id="rId103" name="チェック 580">
              <controlPr defaultSize="0" autoPict="0">
                <anchor moveWithCells="1">
                  <from>
                    <xdr:col>3</xdr:col>
                    <xdr:colOff>2804160</xdr:colOff>
                    <xdr:row>100</xdr:row>
                    <xdr:rowOff>0</xdr:rowOff>
                  </from>
                  <to>
                    <xdr:col>4</xdr:col>
                    <xdr:colOff>137160</xdr:colOff>
                    <xdr:row>101</xdr:row>
                    <xdr:rowOff>7620</xdr:rowOff>
                  </to>
                </anchor>
              </controlPr>
            </control>
          </mc:Choice>
        </mc:AlternateContent>
        <mc:AlternateContent xmlns:mc="http://schemas.openxmlformats.org/markup-compatibility/2006">
          <mc:Choice Requires="x14">
            <control shapeId="12869" r:id="rId104" name="チェック 581">
              <controlPr defaultSize="0" autoPict="0">
                <anchor moveWithCells="1">
                  <from>
                    <xdr:col>2</xdr:col>
                    <xdr:colOff>30480</xdr:colOff>
                    <xdr:row>110</xdr:row>
                    <xdr:rowOff>22860</xdr:rowOff>
                  </from>
                  <to>
                    <xdr:col>2</xdr:col>
                    <xdr:colOff>876300</xdr:colOff>
                    <xdr:row>110</xdr:row>
                    <xdr:rowOff>304800</xdr:rowOff>
                  </to>
                </anchor>
              </controlPr>
            </control>
          </mc:Choice>
        </mc:AlternateContent>
        <mc:AlternateContent xmlns:mc="http://schemas.openxmlformats.org/markup-compatibility/2006">
          <mc:Choice Requires="x14">
            <control shapeId="12870" r:id="rId105" name="チェック 582">
              <controlPr defaultSize="0" autoPict="0">
                <anchor moveWithCells="1">
                  <from>
                    <xdr:col>3</xdr:col>
                    <xdr:colOff>0</xdr:colOff>
                    <xdr:row>110</xdr:row>
                    <xdr:rowOff>22860</xdr:rowOff>
                  </from>
                  <to>
                    <xdr:col>3</xdr:col>
                    <xdr:colOff>830580</xdr:colOff>
                    <xdr:row>110</xdr:row>
                    <xdr:rowOff>304800</xdr:rowOff>
                  </to>
                </anchor>
              </controlPr>
            </control>
          </mc:Choice>
        </mc:AlternateContent>
        <mc:AlternateContent xmlns:mc="http://schemas.openxmlformats.org/markup-compatibility/2006">
          <mc:Choice Requires="x14">
            <control shapeId="12872" r:id="rId106" name="チェック 584">
              <controlPr defaultSize="0" autoPict="0">
                <anchor moveWithCells="1">
                  <from>
                    <xdr:col>2</xdr:col>
                    <xdr:colOff>30480</xdr:colOff>
                    <xdr:row>107</xdr:row>
                    <xdr:rowOff>0</xdr:rowOff>
                  </from>
                  <to>
                    <xdr:col>2</xdr:col>
                    <xdr:colOff>876300</xdr:colOff>
                    <xdr:row>108</xdr:row>
                    <xdr:rowOff>15240</xdr:rowOff>
                  </to>
                </anchor>
              </controlPr>
            </control>
          </mc:Choice>
        </mc:AlternateContent>
        <mc:AlternateContent xmlns:mc="http://schemas.openxmlformats.org/markup-compatibility/2006">
          <mc:Choice Requires="x14">
            <control shapeId="12873" r:id="rId107" name="チェック 585">
              <controlPr defaultSize="0" autoPict="0">
                <anchor moveWithCells="1">
                  <from>
                    <xdr:col>3</xdr:col>
                    <xdr:colOff>2804160</xdr:colOff>
                    <xdr:row>107</xdr:row>
                    <xdr:rowOff>7620</xdr:rowOff>
                  </from>
                  <to>
                    <xdr:col>4</xdr:col>
                    <xdr:colOff>137160</xdr:colOff>
                    <xdr:row>108</xdr:row>
                    <xdr:rowOff>15240</xdr:rowOff>
                  </to>
                </anchor>
              </controlPr>
            </control>
          </mc:Choice>
        </mc:AlternateContent>
        <mc:AlternateContent xmlns:mc="http://schemas.openxmlformats.org/markup-compatibility/2006">
          <mc:Choice Requires="x14">
            <control shapeId="12874" r:id="rId108" name="チェック 586">
              <controlPr defaultSize="0" autoPict="0">
                <anchor moveWithCells="1">
                  <from>
                    <xdr:col>2</xdr:col>
                    <xdr:colOff>30480</xdr:colOff>
                    <xdr:row>112</xdr:row>
                    <xdr:rowOff>30480</xdr:rowOff>
                  </from>
                  <to>
                    <xdr:col>2</xdr:col>
                    <xdr:colOff>1485900</xdr:colOff>
                    <xdr:row>112</xdr:row>
                    <xdr:rowOff>297180</xdr:rowOff>
                  </to>
                </anchor>
              </controlPr>
            </control>
          </mc:Choice>
        </mc:AlternateContent>
        <mc:AlternateContent xmlns:mc="http://schemas.openxmlformats.org/markup-compatibility/2006">
          <mc:Choice Requires="x14">
            <control shapeId="12875" r:id="rId109" name="チェック 587">
              <controlPr defaultSize="0" autoPict="0">
                <anchor moveWithCells="1">
                  <from>
                    <xdr:col>3</xdr:col>
                    <xdr:colOff>0</xdr:colOff>
                    <xdr:row>112</xdr:row>
                    <xdr:rowOff>22860</xdr:rowOff>
                  </from>
                  <to>
                    <xdr:col>3</xdr:col>
                    <xdr:colOff>853440</xdr:colOff>
                    <xdr:row>112</xdr:row>
                    <xdr:rowOff>289560</xdr:rowOff>
                  </to>
                </anchor>
              </controlPr>
            </control>
          </mc:Choice>
        </mc:AlternateContent>
        <mc:AlternateContent xmlns:mc="http://schemas.openxmlformats.org/markup-compatibility/2006">
          <mc:Choice Requires="x14">
            <control shapeId="12876" r:id="rId110" name="チェック 588">
              <controlPr defaultSize="0" autoPict="0">
                <anchor moveWithCells="1">
                  <from>
                    <xdr:col>2</xdr:col>
                    <xdr:colOff>30480</xdr:colOff>
                    <xdr:row>104</xdr:row>
                    <xdr:rowOff>0</xdr:rowOff>
                  </from>
                  <to>
                    <xdr:col>2</xdr:col>
                    <xdr:colOff>876300</xdr:colOff>
                    <xdr:row>105</xdr:row>
                    <xdr:rowOff>15240</xdr:rowOff>
                  </to>
                </anchor>
              </controlPr>
            </control>
          </mc:Choice>
        </mc:AlternateContent>
        <mc:AlternateContent xmlns:mc="http://schemas.openxmlformats.org/markup-compatibility/2006">
          <mc:Choice Requires="x14">
            <control shapeId="12878" r:id="rId111" name="チェック 590">
              <controlPr defaultSize="0" autoPict="0">
                <anchor moveWithCells="1">
                  <from>
                    <xdr:col>2</xdr:col>
                    <xdr:colOff>30480</xdr:colOff>
                    <xdr:row>116</xdr:row>
                    <xdr:rowOff>0</xdr:rowOff>
                  </from>
                  <to>
                    <xdr:col>2</xdr:col>
                    <xdr:colOff>876300</xdr:colOff>
                    <xdr:row>117</xdr:row>
                    <xdr:rowOff>15240</xdr:rowOff>
                  </to>
                </anchor>
              </controlPr>
            </control>
          </mc:Choice>
        </mc:AlternateContent>
        <mc:AlternateContent xmlns:mc="http://schemas.openxmlformats.org/markup-compatibility/2006">
          <mc:Choice Requires="x14">
            <control shapeId="12879" r:id="rId112" name="チェック 591">
              <controlPr defaultSize="0" autoPict="0">
                <anchor moveWithCells="1">
                  <from>
                    <xdr:col>3</xdr:col>
                    <xdr:colOff>2804160</xdr:colOff>
                    <xdr:row>116</xdr:row>
                    <xdr:rowOff>0</xdr:rowOff>
                  </from>
                  <to>
                    <xdr:col>4</xdr:col>
                    <xdr:colOff>144780</xdr:colOff>
                    <xdr:row>117</xdr:row>
                    <xdr:rowOff>15240</xdr:rowOff>
                  </to>
                </anchor>
              </controlPr>
            </control>
          </mc:Choice>
        </mc:AlternateContent>
        <mc:AlternateContent xmlns:mc="http://schemas.openxmlformats.org/markup-compatibility/2006">
          <mc:Choice Requires="x14">
            <control shapeId="12880" r:id="rId113" name="チェック 592">
              <controlPr defaultSize="0" autoPict="0">
                <anchor moveWithCells="1">
                  <from>
                    <xdr:col>2</xdr:col>
                    <xdr:colOff>30480</xdr:colOff>
                    <xdr:row>126</xdr:row>
                    <xdr:rowOff>22860</xdr:rowOff>
                  </from>
                  <to>
                    <xdr:col>2</xdr:col>
                    <xdr:colOff>876300</xdr:colOff>
                    <xdr:row>126</xdr:row>
                    <xdr:rowOff>304800</xdr:rowOff>
                  </to>
                </anchor>
              </controlPr>
            </control>
          </mc:Choice>
        </mc:AlternateContent>
        <mc:AlternateContent xmlns:mc="http://schemas.openxmlformats.org/markup-compatibility/2006">
          <mc:Choice Requires="x14">
            <control shapeId="12881" r:id="rId114" name="チェック 593">
              <controlPr defaultSize="0" autoPict="0">
                <anchor moveWithCells="1">
                  <from>
                    <xdr:col>3</xdr:col>
                    <xdr:colOff>0</xdr:colOff>
                    <xdr:row>126</xdr:row>
                    <xdr:rowOff>22860</xdr:rowOff>
                  </from>
                  <to>
                    <xdr:col>3</xdr:col>
                    <xdr:colOff>822960</xdr:colOff>
                    <xdr:row>126</xdr:row>
                    <xdr:rowOff>304800</xdr:rowOff>
                  </to>
                </anchor>
              </controlPr>
            </control>
          </mc:Choice>
        </mc:AlternateContent>
        <mc:AlternateContent xmlns:mc="http://schemas.openxmlformats.org/markup-compatibility/2006">
          <mc:Choice Requires="x14">
            <control shapeId="12883" r:id="rId115" name="チェック 595">
              <controlPr defaultSize="0" autoPict="0">
                <anchor moveWithCells="1">
                  <from>
                    <xdr:col>2</xdr:col>
                    <xdr:colOff>30480</xdr:colOff>
                    <xdr:row>123</xdr:row>
                    <xdr:rowOff>0</xdr:rowOff>
                  </from>
                  <to>
                    <xdr:col>2</xdr:col>
                    <xdr:colOff>876300</xdr:colOff>
                    <xdr:row>124</xdr:row>
                    <xdr:rowOff>15240</xdr:rowOff>
                  </to>
                </anchor>
              </controlPr>
            </control>
          </mc:Choice>
        </mc:AlternateContent>
        <mc:AlternateContent xmlns:mc="http://schemas.openxmlformats.org/markup-compatibility/2006">
          <mc:Choice Requires="x14">
            <control shapeId="12884" r:id="rId116" name="チェック 596">
              <controlPr defaultSize="0" autoPict="0">
                <anchor moveWithCells="1">
                  <from>
                    <xdr:col>3</xdr:col>
                    <xdr:colOff>2804160</xdr:colOff>
                    <xdr:row>123</xdr:row>
                    <xdr:rowOff>0</xdr:rowOff>
                  </from>
                  <to>
                    <xdr:col>4</xdr:col>
                    <xdr:colOff>129540</xdr:colOff>
                    <xdr:row>124</xdr:row>
                    <xdr:rowOff>7620</xdr:rowOff>
                  </to>
                </anchor>
              </controlPr>
            </control>
          </mc:Choice>
        </mc:AlternateContent>
        <mc:AlternateContent xmlns:mc="http://schemas.openxmlformats.org/markup-compatibility/2006">
          <mc:Choice Requires="x14">
            <control shapeId="12885" r:id="rId117" name="チェック 597">
              <controlPr defaultSize="0" autoPict="0">
                <anchor moveWithCells="1">
                  <from>
                    <xdr:col>2</xdr:col>
                    <xdr:colOff>30480</xdr:colOff>
                    <xdr:row>128</xdr:row>
                    <xdr:rowOff>30480</xdr:rowOff>
                  </from>
                  <to>
                    <xdr:col>2</xdr:col>
                    <xdr:colOff>1485900</xdr:colOff>
                    <xdr:row>128</xdr:row>
                    <xdr:rowOff>289560</xdr:rowOff>
                  </to>
                </anchor>
              </controlPr>
            </control>
          </mc:Choice>
        </mc:AlternateContent>
        <mc:AlternateContent xmlns:mc="http://schemas.openxmlformats.org/markup-compatibility/2006">
          <mc:Choice Requires="x14">
            <control shapeId="12886" r:id="rId118" name="チェック 598">
              <controlPr defaultSize="0" autoPict="0">
                <anchor moveWithCells="1">
                  <from>
                    <xdr:col>3</xdr:col>
                    <xdr:colOff>0</xdr:colOff>
                    <xdr:row>128</xdr:row>
                    <xdr:rowOff>22860</xdr:rowOff>
                  </from>
                  <to>
                    <xdr:col>3</xdr:col>
                    <xdr:colOff>845820</xdr:colOff>
                    <xdr:row>128</xdr:row>
                    <xdr:rowOff>297180</xdr:rowOff>
                  </to>
                </anchor>
              </controlPr>
            </control>
          </mc:Choice>
        </mc:AlternateContent>
        <mc:AlternateContent xmlns:mc="http://schemas.openxmlformats.org/markup-compatibility/2006">
          <mc:Choice Requires="x14">
            <control shapeId="12887" r:id="rId119" name="チェック 599">
              <controlPr defaultSize="0" autoPict="0">
                <anchor moveWithCells="1">
                  <from>
                    <xdr:col>2</xdr:col>
                    <xdr:colOff>30480</xdr:colOff>
                    <xdr:row>120</xdr:row>
                    <xdr:rowOff>0</xdr:rowOff>
                  </from>
                  <to>
                    <xdr:col>2</xdr:col>
                    <xdr:colOff>876300</xdr:colOff>
                    <xdr:row>121</xdr:row>
                    <xdr:rowOff>15240</xdr:rowOff>
                  </to>
                </anchor>
              </controlPr>
            </control>
          </mc:Choice>
        </mc:AlternateContent>
        <mc:AlternateContent xmlns:mc="http://schemas.openxmlformats.org/markup-compatibility/2006">
          <mc:Choice Requires="x14">
            <control shapeId="12889" r:id="rId120" name="チェック 601">
              <controlPr defaultSize="0" autoPict="0">
                <anchor moveWithCells="1">
                  <from>
                    <xdr:col>2</xdr:col>
                    <xdr:colOff>30480</xdr:colOff>
                    <xdr:row>132</xdr:row>
                    <xdr:rowOff>0</xdr:rowOff>
                  </from>
                  <to>
                    <xdr:col>2</xdr:col>
                    <xdr:colOff>876300</xdr:colOff>
                    <xdr:row>133</xdr:row>
                    <xdr:rowOff>15240</xdr:rowOff>
                  </to>
                </anchor>
              </controlPr>
            </control>
          </mc:Choice>
        </mc:AlternateContent>
        <mc:AlternateContent xmlns:mc="http://schemas.openxmlformats.org/markup-compatibility/2006">
          <mc:Choice Requires="x14">
            <control shapeId="12890" r:id="rId121" name="チェック 602">
              <controlPr defaultSize="0" autoPict="0">
                <anchor moveWithCells="1">
                  <from>
                    <xdr:col>3</xdr:col>
                    <xdr:colOff>2804160</xdr:colOff>
                    <xdr:row>132</xdr:row>
                    <xdr:rowOff>0</xdr:rowOff>
                  </from>
                  <to>
                    <xdr:col>4</xdr:col>
                    <xdr:colOff>121920</xdr:colOff>
                    <xdr:row>133</xdr:row>
                    <xdr:rowOff>7620</xdr:rowOff>
                  </to>
                </anchor>
              </controlPr>
            </control>
          </mc:Choice>
        </mc:AlternateContent>
        <mc:AlternateContent xmlns:mc="http://schemas.openxmlformats.org/markup-compatibility/2006">
          <mc:Choice Requires="x14">
            <control shapeId="12891" r:id="rId122" name="チェック 603">
              <controlPr defaultSize="0" autoPict="0">
                <anchor moveWithCells="1">
                  <from>
                    <xdr:col>2</xdr:col>
                    <xdr:colOff>30480</xdr:colOff>
                    <xdr:row>142</xdr:row>
                    <xdr:rowOff>22860</xdr:rowOff>
                  </from>
                  <to>
                    <xdr:col>2</xdr:col>
                    <xdr:colOff>876300</xdr:colOff>
                    <xdr:row>142</xdr:row>
                    <xdr:rowOff>304800</xdr:rowOff>
                  </to>
                </anchor>
              </controlPr>
            </control>
          </mc:Choice>
        </mc:AlternateContent>
        <mc:AlternateContent xmlns:mc="http://schemas.openxmlformats.org/markup-compatibility/2006">
          <mc:Choice Requires="x14">
            <control shapeId="12892" r:id="rId123" name="チェック 604">
              <controlPr defaultSize="0" autoPict="0">
                <anchor moveWithCells="1">
                  <from>
                    <xdr:col>3</xdr:col>
                    <xdr:colOff>0</xdr:colOff>
                    <xdr:row>142</xdr:row>
                    <xdr:rowOff>22860</xdr:rowOff>
                  </from>
                  <to>
                    <xdr:col>3</xdr:col>
                    <xdr:colOff>822960</xdr:colOff>
                    <xdr:row>142</xdr:row>
                    <xdr:rowOff>304800</xdr:rowOff>
                  </to>
                </anchor>
              </controlPr>
            </control>
          </mc:Choice>
        </mc:AlternateContent>
        <mc:AlternateContent xmlns:mc="http://schemas.openxmlformats.org/markup-compatibility/2006">
          <mc:Choice Requires="x14">
            <control shapeId="12894" r:id="rId124" name="チェック 606">
              <controlPr defaultSize="0" autoPict="0">
                <anchor moveWithCells="1">
                  <from>
                    <xdr:col>2</xdr:col>
                    <xdr:colOff>30480</xdr:colOff>
                    <xdr:row>139</xdr:row>
                    <xdr:rowOff>0</xdr:rowOff>
                  </from>
                  <to>
                    <xdr:col>2</xdr:col>
                    <xdr:colOff>876300</xdr:colOff>
                    <xdr:row>140</xdr:row>
                    <xdr:rowOff>15240</xdr:rowOff>
                  </to>
                </anchor>
              </controlPr>
            </control>
          </mc:Choice>
        </mc:AlternateContent>
        <mc:AlternateContent xmlns:mc="http://schemas.openxmlformats.org/markup-compatibility/2006">
          <mc:Choice Requires="x14">
            <control shapeId="12895" r:id="rId125" name="チェック 607">
              <controlPr defaultSize="0" autoPict="0">
                <anchor moveWithCells="1">
                  <from>
                    <xdr:col>3</xdr:col>
                    <xdr:colOff>2804160</xdr:colOff>
                    <xdr:row>139</xdr:row>
                    <xdr:rowOff>0</xdr:rowOff>
                  </from>
                  <to>
                    <xdr:col>4</xdr:col>
                    <xdr:colOff>137160</xdr:colOff>
                    <xdr:row>140</xdr:row>
                    <xdr:rowOff>15240</xdr:rowOff>
                  </to>
                </anchor>
              </controlPr>
            </control>
          </mc:Choice>
        </mc:AlternateContent>
        <mc:AlternateContent xmlns:mc="http://schemas.openxmlformats.org/markup-compatibility/2006">
          <mc:Choice Requires="x14">
            <control shapeId="12896" r:id="rId126" name="チェック 608">
              <controlPr defaultSize="0" autoPict="0">
                <anchor moveWithCells="1">
                  <from>
                    <xdr:col>2</xdr:col>
                    <xdr:colOff>30480</xdr:colOff>
                    <xdr:row>144</xdr:row>
                    <xdr:rowOff>30480</xdr:rowOff>
                  </from>
                  <to>
                    <xdr:col>2</xdr:col>
                    <xdr:colOff>1485900</xdr:colOff>
                    <xdr:row>144</xdr:row>
                    <xdr:rowOff>289560</xdr:rowOff>
                  </to>
                </anchor>
              </controlPr>
            </control>
          </mc:Choice>
        </mc:AlternateContent>
        <mc:AlternateContent xmlns:mc="http://schemas.openxmlformats.org/markup-compatibility/2006">
          <mc:Choice Requires="x14">
            <control shapeId="12897" r:id="rId127" name="チェック 609">
              <controlPr defaultSize="0" autoPict="0">
                <anchor moveWithCells="1">
                  <from>
                    <xdr:col>3</xdr:col>
                    <xdr:colOff>0</xdr:colOff>
                    <xdr:row>144</xdr:row>
                    <xdr:rowOff>22860</xdr:rowOff>
                  </from>
                  <to>
                    <xdr:col>3</xdr:col>
                    <xdr:colOff>853440</xdr:colOff>
                    <xdr:row>144</xdr:row>
                    <xdr:rowOff>297180</xdr:rowOff>
                  </to>
                </anchor>
              </controlPr>
            </control>
          </mc:Choice>
        </mc:AlternateContent>
        <mc:AlternateContent xmlns:mc="http://schemas.openxmlformats.org/markup-compatibility/2006">
          <mc:Choice Requires="x14">
            <control shapeId="12898" r:id="rId128" name="チェック 610">
              <controlPr defaultSize="0" autoPict="0">
                <anchor moveWithCells="1">
                  <from>
                    <xdr:col>2</xdr:col>
                    <xdr:colOff>30480</xdr:colOff>
                    <xdr:row>136</xdr:row>
                    <xdr:rowOff>0</xdr:rowOff>
                  </from>
                  <to>
                    <xdr:col>2</xdr:col>
                    <xdr:colOff>876300</xdr:colOff>
                    <xdr:row>137</xdr:row>
                    <xdr:rowOff>15240</xdr:rowOff>
                  </to>
                </anchor>
              </controlPr>
            </control>
          </mc:Choice>
        </mc:AlternateContent>
        <mc:AlternateContent xmlns:mc="http://schemas.openxmlformats.org/markup-compatibility/2006">
          <mc:Choice Requires="x14">
            <control shapeId="12902" r:id="rId129" name="チェック 614">
              <controlPr defaultSize="0" autoPict="0">
                <anchor moveWithCells="1">
                  <from>
                    <xdr:col>2</xdr:col>
                    <xdr:colOff>30480</xdr:colOff>
                    <xdr:row>199</xdr:row>
                    <xdr:rowOff>0</xdr:rowOff>
                  </from>
                  <to>
                    <xdr:col>2</xdr:col>
                    <xdr:colOff>708660</xdr:colOff>
                    <xdr:row>199</xdr:row>
                    <xdr:rowOff>251460</xdr:rowOff>
                  </to>
                </anchor>
              </controlPr>
            </control>
          </mc:Choice>
        </mc:AlternateContent>
        <mc:AlternateContent xmlns:mc="http://schemas.openxmlformats.org/markup-compatibility/2006">
          <mc:Choice Requires="x14">
            <control shapeId="12903" r:id="rId130" name="チェック 615">
              <controlPr defaultSize="0" autoPict="0">
                <anchor moveWithCells="1">
                  <from>
                    <xdr:col>3</xdr:col>
                    <xdr:colOff>0</xdr:colOff>
                    <xdr:row>199</xdr:row>
                    <xdr:rowOff>15240</xdr:rowOff>
                  </from>
                  <to>
                    <xdr:col>3</xdr:col>
                    <xdr:colOff>1584960</xdr:colOff>
                    <xdr:row>199</xdr:row>
                    <xdr:rowOff>251460</xdr:rowOff>
                  </to>
                </anchor>
              </controlPr>
            </control>
          </mc:Choice>
        </mc:AlternateContent>
        <mc:AlternateContent xmlns:mc="http://schemas.openxmlformats.org/markup-compatibility/2006">
          <mc:Choice Requires="x14">
            <control shapeId="12904" r:id="rId131" name="チェック 616">
              <controlPr defaultSize="0" autoPict="0">
                <anchor moveWithCells="1">
                  <from>
                    <xdr:col>2</xdr:col>
                    <xdr:colOff>30480</xdr:colOff>
                    <xdr:row>197</xdr:row>
                    <xdr:rowOff>182880</xdr:rowOff>
                  </from>
                  <to>
                    <xdr:col>2</xdr:col>
                    <xdr:colOff>2667000</xdr:colOff>
                    <xdr:row>197</xdr:row>
                    <xdr:rowOff>419100</xdr:rowOff>
                  </to>
                </anchor>
              </controlPr>
            </control>
          </mc:Choice>
        </mc:AlternateContent>
        <mc:AlternateContent xmlns:mc="http://schemas.openxmlformats.org/markup-compatibility/2006">
          <mc:Choice Requires="x14">
            <control shapeId="12905" r:id="rId132" name="チェック 617">
              <controlPr defaultSize="0" autoPict="0">
                <anchor moveWithCells="1">
                  <from>
                    <xdr:col>3</xdr:col>
                    <xdr:colOff>0</xdr:colOff>
                    <xdr:row>197</xdr:row>
                    <xdr:rowOff>182880</xdr:rowOff>
                  </from>
                  <to>
                    <xdr:col>3</xdr:col>
                    <xdr:colOff>2758440</xdr:colOff>
                    <xdr:row>197</xdr:row>
                    <xdr:rowOff>419100</xdr:rowOff>
                  </to>
                </anchor>
              </controlPr>
            </control>
          </mc:Choice>
        </mc:AlternateContent>
        <mc:AlternateContent xmlns:mc="http://schemas.openxmlformats.org/markup-compatibility/2006">
          <mc:Choice Requires="x14">
            <control shapeId="12909" r:id="rId133" name="チェック 621">
              <controlPr defaultSize="0" autoPict="0">
                <anchor moveWithCells="1">
                  <from>
                    <xdr:col>2</xdr:col>
                    <xdr:colOff>30480</xdr:colOff>
                    <xdr:row>254</xdr:row>
                    <xdr:rowOff>30480</xdr:rowOff>
                  </from>
                  <to>
                    <xdr:col>2</xdr:col>
                    <xdr:colOff>708660</xdr:colOff>
                    <xdr:row>254</xdr:row>
                    <xdr:rowOff>281940</xdr:rowOff>
                  </to>
                </anchor>
              </controlPr>
            </control>
          </mc:Choice>
        </mc:AlternateContent>
        <mc:AlternateContent xmlns:mc="http://schemas.openxmlformats.org/markup-compatibility/2006">
          <mc:Choice Requires="x14">
            <control shapeId="12910" r:id="rId134" name="チェック 622">
              <controlPr defaultSize="0" autoPict="0">
                <anchor moveWithCells="1">
                  <from>
                    <xdr:col>3</xdr:col>
                    <xdr:colOff>0</xdr:colOff>
                    <xdr:row>254</xdr:row>
                    <xdr:rowOff>38100</xdr:rowOff>
                  </from>
                  <to>
                    <xdr:col>3</xdr:col>
                    <xdr:colOff>1584960</xdr:colOff>
                    <xdr:row>254</xdr:row>
                    <xdr:rowOff>281940</xdr:rowOff>
                  </to>
                </anchor>
              </controlPr>
            </control>
          </mc:Choice>
        </mc:AlternateContent>
        <mc:AlternateContent xmlns:mc="http://schemas.openxmlformats.org/markup-compatibility/2006">
          <mc:Choice Requires="x14">
            <control shapeId="12911" r:id="rId135" name="チェック 623">
              <controlPr defaultSize="0" autoPict="0">
                <anchor moveWithCells="1">
                  <from>
                    <xdr:col>2</xdr:col>
                    <xdr:colOff>38100</xdr:colOff>
                    <xdr:row>261</xdr:row>
                    <xdr:rowOff>106680</xdr:rowOff>
                  </from>
                  <to>
                    <xdr:col>2</xdr:col>
                    <xdr:colOff>716280</xdr:colOff>
                    <xdr:row>261</xdr:row>
                    <xdr:rowOff>358140</xdr:rowOff>
                  </to>
                </anchor>
              </controlPr>
            </control>
          </mc:Choice>
        </mc:AlternateContent>
        <mc:AlternateContent xmlns:mc="http://schemas.openxmlformats.org/markup-compatibility/2006">
          <mc:Choice Requires="x14">
            <control shapeId="12912" r:id="rId136" name="チェック 624">
              <controlPr defaultSize="0" autoPict="0">
                <anchor moveWithCells="1">
                  <from>
                    <xdr:col>3</xdr:col>
                    <xdr:colOff>0</xdr:colOff>
                    <xdr:row>261</xdr:row>
                    <xdr:rowOff>114300</xdr:rowOff>
                  </from>
                  <to>
                    <xdr:col>3</xdr:col>
                    <xdr:colOff>1592580</xdr:colOff>
                    <xdr:row>261</xdr:row>
                    <xdr:rowOff>358140</xdr:rowOff>
                  </to>
                </anchor>
              </controlPr>
            </control>
          </mc:Choice>
        </mc:AlternateContent>
        <mc:AlternateContent xmlns:mc="http://schemas.openxmlformats.org/markup-compatibility/2006">
          <mc:Choice Requires="x14">
            <control shapeId="12921" r:id="rId137" name="チェック 633">
              <controlPr defaultSize="0" autoPict="0">
                <anchor moveWithCells="1">
                  <from>
                    <xdr:col>2</xdr:col>
                    <xdr:colOff>30480</xdr:colOff>
                    <xdr:row>43</xdr:row>
                    <xdr:rowOff>1432560</xdr:rowOff>
                  </from>
                  <to>
                    <xdr:col>3</xdr:col>
                    <xdr:colOff>2613660</xdr:colOff>
                    <xdr:row>43</xdr:row>
                    <xdr:rowOff>1638300</xdr:rowOff>
                  </to>
                </anchor>
              </controlPr>
            </control>
          </mc:Choice>
        </mc:AlternateContent>
        <mc:AlternateContent xmlns:mc="http://schemas.openxmlformats.org/markup-compatibility/2006">
          <mc:Choice Requires="x14">
            <control shapeId="12922" r:id="rId138" name="チェック 634">
              <controlPr defaultSize="0" autoPict="0">
                <anchor moveWithCells="1">
                  <from>
                    <xdr:col>2</xdr:col>
                    <xdr:colOff>30480</xdr:colOff>
                    <xdr:row>43</xdr:row>
                    <xdr:rowOff>1623060</xdr:rowOff>
                  </from>
                  <to>
                    <xdr:col>3</xdr:col>
                    <xdr:colOff>1866900</xdr:colOff>
                    <xdr:row>43</xdr:row>
                    <xdr:rowOff>2049780</xdr:rowOff>
                  </to>
                </anchor>
              </controlPr>
            </control>
          </mc:Choice>
        </mc:AlternateContent>
        <mc:AlternateContent xmlns:mc="http://schemas.openxmlformats.org/markup-compatibility/2006">
          <mc:Choice Requires="x14">
            <control shapeId="12926" r:id="rId139" name="チェック 638">
              <controlPr defaultSize="0" autoPict="0">
                <anchor moveWithCells="1">
                  <from>
                    <xdr:col>3</xdr:col>
                    <xdr:colOff>2804160</xdr:colOff>
                    <xdr:row>88</xdr:row>
                    <xdr:rowOff>0</xdr:rowOff>
                  </from>
                  <to>
                    <xdr:col>4</xdr:col>
                    <xdr:colOff>137160</xdr:colOff>
                    <xdr:row>89</xdr:row>
                    <xdr:rowOff>15240</xdr:rowOff>
                  </to>
                </anchor>
              </controlPr>
            </control>
          </mc:Choice>
        </mc:AlternateContent>
        <mc:AlternateContent xmlns:mc="http://schemas.openxmlformats.org/markup-compatibility/2006">
          <mc:Choice Requires="x14">
            <control shapeId="12929" r:id="rId140" name="チェック 641">
              <controlPr defaultSize="0" autoPict="0">
                <anchor moveWithCells="1">
                  <from>
                    <xdr:col>3</xdr:col>
                    <xdr:colOff>2804160</xdr:colOff>
                    <xdr:row>104</xdr:row>
                    <xdr:rowOff>0</xdr:rowOff>
                  </from>
                  <to>
                    <xdr:col>4</xdr:col>
                    <xdr:colOff>137160</xdr:colOff>
                    <xdr:row>105</xdr:row>
                    <xdr:rowOff>7620</xdr:rowOff>
                  </to>
                </anchor>
              </controlPr>
            </control>
          </mc:Choice>
        </mc:AlternateContent>
        <mc:AlternateContent xmlns:mc="http://schemas.openxmlformats.org/markup-compatibility/2006">
          <mc:Choice Requires="x14">
            <control shapeId="12931" r:id="rId141" name="チェック 643">
              <controlPr defaultSize="0" autoPict="0">
                <anchor moveWithCells="1">
                  <from>
                    <xdr:col>3</xdr:col>
                    <xdr:colOff>2804160</xdr:colOff>
                    <xdr:row>120</xdr:row>
                    <xdr:rowOff>0</xdr:rowOff>
                  </from>
                  <to>
                    <xdr:col>4</xdr:col>
                    <xdr:colOff>137160</xdr:colOff>
                    <xdr:row>121</xdr:row>
                    <xdr:rowOff>7620</xdr:rowOff>
                  </to>
                </anchor>
              </controlPr>
            </control>
          </mc:Choice>
        </mc:AlternateContent>
        <mc:AlternateContent xmlns:mc="http://schemas.openxmlformats.org/markup-compatibility/2006">
          <mc:Choice Requires="x14">
            <control shapeId="12933" r:id="rId142" name="チェック 645">
              <controlPr defaultSize="0" autoPict="0">
                <anchor moveWithCells="1">
                  <from>
                    <xdr:col>3</xdr:col>
                    <xdr:colOff>2804160</xdr:colOff>
                    <xdr:row>136</xdr:row>
                    <xdr:rowOff>0</xdr:rowOff>
                  </from>
                  <to>
                    <xdr:col>4</xdr:col>
                    <xdr:colOff>137160</xdr:colOff>
                    <xdr:row>137</xdr:row>
                    <xdr:rowOff>15240</xdr:rowOff>
                  </to>
                </anchor>
              </controlPr>
            </control>
          </mc:Choice>
        </mc:AlternateContent>
        <mc:AlternateContent xmlns:mc="http://schemas.openxmlformats.org/markup-compatibility/2006">
          <mc:Choice Requires="x14">
            <control shapeId="12935" r:id="rId143" name="チェック 647">
              <controlPr defaultSize="0" autoPict="0">
                <anchor moveWithCells="1">
                  <from>
                    <xdr:col>2</xdr:col>
                    <xdr:colOff>30480</xdr:colOff>
                    <xdr:row>43</xdr:row>
                    <xdr:rowOff>2880360</xdr:rowOff>
                  </from>
                  <to>
                    <xdr:col>3</xdr:col>
                    <xdr:colOff>2682240</xdr:colOff>
                    <xdr:row>43</xdr:row>
                    <xdr:rowOff>3108960</xdr:rowOff>
                  </to>
                </anchor>
              </controlPr>
            </control>
          </mc:Choice>
        </mc:AlternateContent>
        <mc:AlternateContent xmlns:mc="http://schemas.openxmlformats.org/markup-compatibility/2006">
          <mc:Choice Requires="x14">
            <control shapeId="12936" r:id="rId144" name="チェック 648">
              <controlPr defaultSize="0" autoPict="0">
                <anchor moveWithCells="1">
                  <from>
                    <xdr:col>2</xdr:col>
                    <xdr:colOff>30480</xdr:colOff>
                    <xdr:row>43</xdr:row>
                    <xdr:rowOff>3108960</xdr:rowOff>
                  </from>
                  <to>
                    <xdr:col>3</xdr:col>
                    <xdr:colOff>2682240</xdr:colOff>
                    <xdr:row>43</xdr:row>
                    <xdr:rowOff>3368040</xdr:rowOff>
                  </to>
                </anchor>
              </controlPr>
            </control>
          </mc:Choice>
        </mc:AlternateContent>
        <mc:AlternateContent xmlns:mc="http://schemas.openxmlformats.org/markup-compatibility/2006">
          <mc:Choice Requires="x14">
            <control shapeId="12937" r:id="rId145" name="チェック 649">
              <controlPr defaultSize="0" autoPict="0">
                <anchor moveWithCells="1">
                  <from>
                    <xdr:col>2</xdr:col>
                    <xdr:colOff>30480</xdr:colOff>
                    <xdr:row>43</xdr:row>
                    <xdr:rowOff>3368040</xdr:rowOff>
                  </from>
                  <to>
                    <xdr:col>3</xdr:col>
                    <xdr:colOff>2682240</xdr:colOff>
                    <xdr:row>43</xdr:row>
                    <xdr:rowOff>3604260</xdr:rowOff>
                  </to>
                </anchor>
              </controlPr>
            </control>
          </mc:Choice>
        </mc:AlternateContent>
        <mc:AlternateContent xmlns:mc="http://schemas.openxmlformats.org/markup-compatibility/2006">
          <mc:Choice Requires="x14">
            <control shapeId="12938" r:id="rId146" name="チェック 650">
              <controlPr defaultSize="0" autoPict="0">
                <anchor moveWithCells="1">
                  <from>
                    <xdr:col>2</xdr:col>
                    <xdr:colOff>30480</xdr:colOff>
                    <xdr:row>43</xdr:row>
                    <xdr:rowOff>3604260</xdr:rowOff>
                  </from>
                  <to>
                    <xdr:col>3</xdr:col>
                    <xdr:colOff>2682240</xdr:colOff>
                    <xdr:row>43</xdr:row>
                    <xdr:rowOff>3832860</xdr:rowOff>
                  </to>
                </anchor>
              </controlPr>
            </control>
          </mc:Choice>
        </mc:AlternateContent>
        <mc:AlternateContent xmlns:mc="http://schemas.openxmlformats.org/markup-compatibility/2006">
          <mc:Choice Requires="x14">
            <control shapeId="12939" r:id="rId147" name="チェック 651">
              <controlPr defaultSize="0" autoPict="0">
                <anchor moveWithCells="1">
                  <from>
                    <xdr:col>2</xdr:col>
                    <xdr:colOff>30480</xdr:colOff>
                    <xdr:row>43</xdr:row>
                    <xdr:rowOff>3832860</xdr:rowOff>
                  </from>
                  <to>
                    <xdr:col>3</xdr:col>
                    <xdr:colOff>2682240</xdr:colOff>
                    <xdr:row>43</xdr:row>
                    <xdr:rowOff>4069080</xdr:rowOff>
                  </to>
                </anchor>
              </controlPr>
            </control>
          </mc:Choice>
        </mc:AlternateContent>
        <mc:AlternateContent xmlns:mc="http://schemas.openxmlformats.org/markup-compatibility/2006">
          <mc:Choice Requires="x14">
            <control shapeId="12940" r:id="rId148" name="チェック 652">
              <controlPr defaultSize="0" autoPict="0">
                <anchor moveWithCells="1">
                  <from>
                    <xdr:col>2</xdr:col>
                    <xdr:colOff>30480</xdr:colOff>
                    <xdr:row>43</xdr:row>
                    <xdr:rowOff>4069080</xdr:rowOff>
                  </from>
                  <to>
                    <xdr:col>3</xdr:col>
                    <xdr:colOff>2682240</xdr:colOff>
                    <xdr:row>43</xdr:row>
                    <xdr:rowOff>4328160</xdr:rowOff>
                  </to>
                </anchor>
              </controlPr>
            </control>
          </mc:Choice>
        </mc:AlternateContent>
        <mc:AlternateContent xmlns:mc="http://schemas.openxmlformats.org/markup-compatibility/2006">
          <mc:Choice Requires="x14">
            <control shapeId="12941" r:id="rId149" name="チェック 653">
              <controlPr defaultSize="0" autoPict="0">
                <anchor moveWithCells="1">
                  <from>
                    <xdr:col>2</xdr:col>
                    <xdr:colOff>30480</xdr:colOff>
                    <xdr:row>43</xdr:row>
                    <xdr:rowOff>4328160</xdr:rowOff>
                  </from>
                  <to>
                    <xdr:col>3</xdr:col>
                    <xdr:colOff>2682240</xdr:colOff>
                    <xdr:row>43</xdr:row>
                    <xdr:rowOff>4556760</xdr:rowOff>
                  </to>
                </anchor>
              </controlPr>
            </control>
          </mc:Choice>
        </mc:AlternateContent>
        <mc:AlternateContent xmlns:mc="http://schemas.openxmlformats.org/markup-compatibility/2006">
          <mc:Choice Requires="x14">
            <control shapeId="12986" r:id="rId150" name="チェック 698">
              <controlPr defaultSize="0" autoPict="0">
                <anchor moveWithCells="1">
                  <from>
                    <xdr:col>1</xdr:col>
                    <xdr:colOff>38100</xdr:colOff>
                    <xdr:row>278</xdr:row>
                    <xdr:rowOff>144780</xdr:rowOff>
                  </from>
                  <to>
                    <xdr:col>3</xdr:col>
                    <xdr:colOff>533400</xdr:colOff>
                    <xdr:row>278</xdr:row>
                    <xdr:rowOff>342900</xdr:rowOff>
                  </to>
                </anchor>
              </controlPr>
            </control>
          </mc:Choice>
        </mc:AlternateContent>
        <mc:AlternateContent xmlns:mc="http://schemas.openxmlformats.org/markup-compatibility/2006">
          <mc:Choice Requires="x14">
            <control shapeId="12987" r:id="rId151" name="チェック 699">
              <controlPr defaultSize="0" autoPict="0">
                <anchor moveWithCells="1">
                  <from>
                    <xdr:col>1</xdr:col>
                    <xdr:colOff>38100</xdr:colOff>
                    <xdr:row>278</xdr:row>
                    <xdr:rowOff>358140</xdr:rowOff>
                  </from>
                  <to>
                    <xdr:col>2</xdr:col>
                    <xdr:colOff>2461260</xdr:colOff>
                    <xdr:row>278</xdr:row>
                    <xdr:rowOff>624840</xdr:rowOff>
                  </to>
                </anchor>
              </controlPr>
            </control>
          </mc:Choice>
        </mc:AlternateContent>
        <mc:AlternateContent xmlns:mc="http://schemas.openxmlformats.org/markup-compatibility/2006">
          <mc:Choice Requires="x14">
            <control shapeId="12988" r:id="rId152" name="チェック 700">
              <controlPr defaultSize="0" autoPict="0">
                <anchor moveWithCells="1">
                  <from>
                    <xdr:col>1</xdr:col>
                    <xdr:colOff>38100</xdr:colOff>
                    <xdr:row>278</xdr:row>
                    <xdr:rowOff>624840</xdr:rowOff>
                  </from>
                  <to>
                    <xdr:col>2</xdr:col>
                    <xdr:colOff>2491740</xdr:colOff>
                    <xdr:row>278</xdr:row>
                    <xdr:rowOff>868680</xdr:rowOff>
                  </to>
                </anchor>
              </controlPr>
            </control>
          </mc:Choice>
        </mc:AlternateContent>
        <mc:AlternateContent xmlns:mc="http://schemas.openxmlformats.org/markup-compatibility/2006">
          <mc:Choice Requires="x14">
            <control shapeId="12991" r:id="rId153" name="チェック 703">
              <controlPr defaultSize="0" autoPict="0">
                <anchor moveWithCells="1">
                  <from>
                    <xdr:col>1</xdr:col>
                    <xdr:colOff>38100</xdr:colOff>
                    <xdr:row>273</xdr:row>
                    <xdr:rowOff>38100</xdr:rowOff>
                  </from>
                  <to>
                    <xdr:col>3</xdr:col>
                    <xdr:colOff>533400</xdr:colOff>
                    <xdr:row>273</xdr:row>
                    <xdr:rowOff>243840</xdr:rowOff>
                  </to>
                </anchor>
              </controlPr>
            </control>
          </mc:Choice>
        </mc:AlternateContent>
        <mc:AlternateContent xmlns:mc="http://schemas.openxmlformats.org/markup-compatibility/2006">
          <mc:Choice Requires="x14">
            <control shapeId="12992" r:id="rId154" name="チェック 704">
              <controlPr defaultSize="0" autoPict="0">
                <anchor moveWithCells="1">
                  <from>
                    <xdr:col>1</xdr:col>
                    <xdr:colOff>38100</xdr:colOff>
                    <xdr:row>273</xdr:row>
                    <xdr:rowOff>251460</xdr:rowOff>
                  </from>
                  <to>
                    <xdr:col>2</xdr:col>
                    <xdr:colOff>2461260</xdr:colOff>
                    <xdr:row>273</xdr:row>
                    <xdr:rowOff>518160</xdr:rowOff>
                  </to>
                </anchor>
              </controlPr>
            </control>
          </mc:Choice>
        </mc:AlternateContent>
        <mc:AlternateContent xmlns:mc="http://schemas.openxmlformats.org/markup-compatibility/2006">
          <mc:Choice Requires="x14">
            <control shapeId="12993" r:id="rId155" name="チェック 705">
              <controlPr defaultSize="0" autoPict="0">
                <anchor moveWithCells="1">
                  <from>
                    <xdr:col>1</xdr:col>
                    <xdr:colOff>38100</xdr:colOff>
                    <xdr:row>273</xdr:row>
                    <xdr:rowOff>518160</xdr:rowOff>
                  </from>
                  <to>
                    <xdr:col>2</xdr:col>
                    <xdr:colOff>2491740</xdr:colOff>
                    <xdr:row>273</xdr:row>
                    <xdr:rowOff>762000</xdr:rowOff>
                  </to>
                </anchor>
              </controlPr>
            </control>
          </mc:Choice>
        </mc:AlternateContent>
        <mc:AlternateContent xmlns:mc="http://schemas.openxmlformats.org/markup-compatibility/2006">
          <mc:Choice Requires="x14">
            <control shapeId="13029" r:id="rId156" name="グループ 741">
              <controlPr defaultSize="0" autoFill="0" autoPict="0">
                <anchor moveWithCells="1">
                  <from>
                    <xdr:col>1</xdr:col>
                    <xdr:colOff>2423160</xdr:colOff>
                    <xdr:row>97</xdr:row>
                    <xdr:rowOff>213360</xdr:rowOff>
                  </from>
                  <to>
                    <xdr:col>4</xdr:col>
                    <xdr:colOff>137160</xdr:colOff>
                    <xdr:row>99</xdr:row>
                    <xdr:rowOff>30480</xdr:rowOff>
                  </to>
                </anchor>
              </controlPr>
            </control>
          </mc:Choice>
        </mc:AlternateContent>
        <mc:AlternateContent xmlns:mc="http://schemas.openxmlformats.org/markup-compatibility/2006">
          <mc:Choice Requires="x14">
            <control shapeId="13033" r:id="rId157" name="グループ 745">
              <controlPr defaultSize="0" autoFill="0" autoPict="0">
                <anchor moveWithCells="1">
                  <from>
                    <xdr:col>1</xdr:col>
                    <xdr:colOff>2423160</xdr:colOff>
                    <xdr:row>113</xdr:row>
                    <xdr:rowOff>213360</xdr:rowOff>
                  </from>
                  <to>
                    <xdr:col>4</xdr:col>
                    <xdr:colOff>137160</xdr:colOff>
                    <xdr:row>115</xdr:row>
                    <xdr:rowOff>30480</xdr:rowOff>
                  </to>
                </anchor>
              </controlPr>
            </control>
          </mc:Choice>
        </mc:AlternateContent>
        <mc:AlternateContent xmlns:mc="http://schemas.openxmlformats.org/markup-compatibility/2006">
          <mc:Choice Requires="x14">
            <control shapeId="13037" r:id="rId158" name="グループ 749">
              <controlPr defaultSize="0" autoFill="0" autoPict="0">
                <anchor moveWithCells="1">
                  <from>
                    <xdr:col>1</xdr:col>
                    <xdr:colOff>2423160</xdr:colOff>
                    <xdr:row>129</xdr:row>
                    <xdr:rowOff>213360</xdr:rowOff>
                  </from>
                  <to>
                    <xdr:col>4</xdr:col>
                    <xdr:colOff>137160</xdr:colOff>
                    <xdr:row>131</xdr:row>
                    <xdr:rowOff>30480</xdr:rowOff>
                  </to>
                </anchor>
              </controlPr>
            </control>
          </mc:Choice>
        </mc:AlternateContent>
        <mc:AlternateContent xmlns:mc="http://schemas.openxmlformats.org/markup-compatibility/2006">
          <mc:Choice Requires="x14">
            <control shapeId="13041" r:id="rId159" name="グループ 753">
              <controlPr defaultSize="0" autoFill="0" autoPict="0">
                <anchor moveWithCells="1">
                  <from>
                    <xdr:col>1</xdr:col>
                    <xdr:colOff>2423160</xdr:colOff>
                    <xdr:row>145</xdr:row>
                    <xdr:rowOff>213360</xdr:rowOff>
                  </from>
                  <to>
                    <xdr:col>4</xdr:col>
                    <xdr:colOff>137160</xdr:colOff>
                    <xdr:row>147</xdr:row>
                    <xdr:rowOff>30480</xdr:rowOff>
                  </to>
                </anchor>
              </controlPr>
            </control>
          </mc:Choice>
        </mc:AlternateContent>
        <mc:AlternateContent xmlns:mc="http://schemas.openxmlformats.org/markup-compatibility/2006">
          <mc:Choice Requires="x14">
            <control shapeId="13045" r:id="rId160" name="チェック 757">
              <controlPr defaultSize="0" autoPict="0">
                <anchor moveWithCells="1">
                  <from>
                    <xdr:col>3</xdr:col>
                    <xdr:colOff>60960</xdr:colOff>
                    <xdr:row>276</xdr:row>
                    <xdr:rowOff>220980</xdr:rowOff>
                  </from>
                  <to>
                    <xdr:col>3</xdr:col>
                    <xdr:colOff>1882140</xdr:colOff>
                    <xdr:row>277</xdr:row>
                    <xdr:rowOff>220980</xdr:rowOff>
                  </to>
                </anchor>
              </controlPr>
            </control>
          </mc:Choice>
        </mc:AlternateContent>
        <mc:AlternateContent xmlns:mc="http://schemas.openxmlformats.org/markup-compatibility/2006">
          <mc:Choice Requires="x14">
            <control shapeId="13046" r:id="rId161" name="チェック 758">
              <controlPr defaultSize="0" autoPict="0">
                <anchor moveWithCells="1">
                  <from>
                    <xdr:col>1</xdr:col>
                    <xdr:colOff>76200</xdr:colOff>
                    <xdr:row>280</xdr:row>
                    <xdr:rowOff>144780</xdr:rowOff>
                  </from>
                  <to>
                    <xdr:col>2</xdr:col>
                    <xdr:colOff>2529840</xdr:colOff>
                    <xdr:row>280</xdr:row>
                    <xdr:rowOff>320040</xdr:rowOff>
                  </to>
                </anchor>
              </controlPr>
            </control>
          </mc:Choice>
        </mc:AlternateContent>
        <mc:AlternateContent xmlns:mc="http://schemas.openxmlformats.org/markup-compatibility/2006">
          <mc:Choice Requires="x14">
            <control shapeId="13047" r:id="rId162" name="チェック 759">
              <controlPr defaultSize="0" autoPict="0">
                <anchor moveWithCells="1">
                  <from>
                    <xdr:col>1</xdr:col>
                    <xdr:colOff>76200</xdr:colOff>
                    <xdr:row>280</xdr:row>
                    <xdr:rowOff>373380</xdr:rowOff>
                  </from>
                  <to>
                    <xdr:col>2</xdr:col>
                    <xdr:colOff>2529840</xdr:colOff>
                    <xdr:row>280</xdr:row>
                    <xdr:rowOff>525780</xdr:rowOff>
                  </to>
                </anchor>
              </controlPr>
            </control>
          </mc:Choice>
        </mc:AlternateContent>
        <mc:AlternateContent xmlns:mc="http://schemas.openxmlformats.org/markup-compatibility/2006">
          <mc:Choice Requires="x14">
            <control shapeId="13048" r:id="rId163" name="チェック 760">
              <controlPr defaultSize="0" autoPict="0">
                <anchor moveWithCells="1">
                  <from>
                    <xdr:col>1</xdr:col>
                    <xdr:colOff>38100</xdr:colOff>
                    <xdr:row>278</xdr:row>
                    <xdr:rowOff>868680</xdr:rowOff>
                  </from>
                  <to>
                    <xdr:col>2</xdr:col>
                    <xdr:colOff>2491740</xdr:colOff>
                    <xdr:row>278</xdr:row>
                    <xdr:rowOff>1127760</xdr:rowOff>
                  </to>
                </anchor>
              </controlPr>
            </control>
          </mc:Choice>
        </mc:AlternateContent>
        <mc:AlternateContent xmlns:mc="http://schemas.openxmlformats.org/markup-compatibility/2006">
          <mc:Choice Requires="x14">
            <control shapeId="13050" r:id="rId164" name="チェック 601">
              <controlPr defaultSize="0" autoPict="0">
                <anchor moveWithCells="1">
                  <from>
                    <xdr:col>2</xdr:col>
                    <xdr:colOff>30480</xdr:colOff>
                    <xdr:row>148</xdr:row>
                    <xdr:rowOff>0</xdr:rowOff>
                  </from>
                  <to>
                    <xdr:col>2</xdr:col>
                    <xdr:colOff>876300</xdr:colOff>
                    <xdr:row>149</xdr:row>
                    <xdr:rowOff>0</xdr:rowOff>
                  </to>
                </anchor>
              </controlPr>
            </control>
          </mc:Choice>
        </mc:AlternateContent>
        <mc:AlternateContent xmlns:mc="http://schemas.openxmlformats.org/markup-compatibility/2006">
          <mc:Choice Requires="x14">
            <control shapeId="13051" r:id="rId165" name="チェック 602">
              <controlPr defaultSize="0" autoPict="0">
                <anchor moveWithCells="1">
                  <from>
                    <xdr:col>3</xdr:col>
                    <xdr:colOff>2804160</xdr:colOff>
                    <xdr:row>148</xdr:row>
                    <xdr:rowOff>0</xdr:rowOff>
                  </from>
                  <to>
                    <xdr:col>4</xdr:col>
                    <xdr:colOff>137160</xdr:colOff>
                    <xdr:row>149</xdr:row>
                    <xdr:rowOff>0</xdr:rowOff>
                  </to>
                </anchor>
              </controlPr>
            </control>
          </mc:Choice>
        </mc:AlternateContent>
        <mc:AlternateContent xmlns:mc="http://schemas.openxmlformats.org/markup-compatibility/2006">
          <mc:Choice Requires="x14">
            <control shapeId="13052" r:id="rId166" name="チェック 603">
              <controlPr defaultSize="0" autoPict="0">
                <anchor moveWithCells="1">
                  <from>
                    <xdr:col>2</xdr:col>
                    <xdr:colOff>30480</xdr:colOff>
                    <xdr:row>158</xdr:row>
                    <xdr:rowOff>22860</xdr:rowOff>
                  </from>
                  <to>
                    <xdr:col>2</xdr:col>
                    <xdr:colOff>876300</xdr:colOff>
                    <xdr:row>158</xdr:row>
                    <xdr:rowOff>304800</xdr:rowOff>
                  </to>
                </anchor>
              </controlPr>
            </control>
          </mc:Choice>
        </mc:AlternateContent>
        <mc:AlternateContent xmlns:mc="http://schemas.openxmlformats.org/markup-compatibility/2006">
          <mc:Choice Requires="x14">
            <control shapeId="13053" r:id="rId167" name="チェック 604">
              <controlPr defaultSize="0" autoPict="0">
                <anchor moveWithCells="1">
                  <from>
                    <xdr:col>3</xdr:col>
                    <xdr:colOff>0</xdr:colOff>
                    <xdr:row>158</xdr:row>
                    <xdr:rowOff>22860</xdr:rowOff>
                  </from>
                  <to>
                    <xdr:col>3</xdr:col>
                    <xdr:colOff>830580</xdr:colOff>
                    <xdr:row>158</xdr:row>
                    <xdr:rowOff>304800</xdr:rowOff>
                  </to>
                </anchor>
              </controlPr>
            </control>
          </mc:Choice>
        </mc:AlternateContent>
        <mc:AlternateContent xmlns:mc="http://schemas.openxmlformats.org/markup-compatibility/2006">
          <mc:Choice Requires="x14">
            <control shapeId="13055" r:id="rId168" name="チェック 606">
              <controlPr defaultSize="0" autoPict="0">
                <anchor moveWithCells="1">
                  <from>
                    <xdr:col>2</xdr:col>
                    <xdr:colOff>30480</xdr:colOff>
                    <xdr:row>154</xdr:row>
                    <xdr:rowOff>259080</xdr:rowOff>
                  </from>
                  <to>
                    <xdr:col>2</xdr:col>
                    <xdr:colOff>876300</xdr:colOff>
                    <xdr:row>156</xdr:row>
                    <xdr:rowOff>15240</xdr:rowOff>
                  </to>
                </anchor>
              </controlPr>
            </control>
          </mc:Choice>
        </mc:AlternateContent>
        <mc:AlternateContent xmlns:mc="http://schemas.openxmlformats.org/markup-compatibility/2006">
          <mc:Choice Requires="x14">
            <control shapeId="13056" r:id="rId169" name="チェック 607">
              <controlPr defaultSize="0" autoPict="0">
                <anchor moveWithCells="1">
                  <from>
                    <xdr:col>3</xdr:col>
                    <xdr:colOff>2804160</xdr:colOff>
                    <xdr:row>154</xdr:row>
                    <xdr:rowOff>251460</xdr:rowOff>
                  </from>
                  <to>
                    <xdr:col>4</xdr:col>
                    <xdr:colOff>137160</xdr:colOff>
                    <xdr:row>156</xdr:row>
                    <xdr:rowOff>7620</xdr:rowOff>
                  </to>
                </anchor>
              </controlPr>
            </control>
          </mc:Choice>
        </mc:AlternateContent>
        <mc:AlternateContent xmlns:mc="http://schemas.openxmlformats.org/markup-compatibility/2006">
          <mc:Choice Requires="x14">
            <control shapeId="13057" r:id="rId170" name="チェック 608">
              <controlPr defaultSize="0" autoPict="0">
                <anchor moveWithCells="1">
                  <from>
                    <xdr:col>2</xdr:col>
                    <xdr:colOff>30480</xdr:colOff>
                    <xdr:row>160</xdr:row>
                    <xdr:rowOff>30480</xdr:rowOff>
                  </from>
                  <to>
                    <xdr:col>2</xdr:col>
                    <xdr:colOff>1485900</xdr:colOff>
                    <xdr:row>160</xdr:row>
                    <xdr:rowOff>297180</xdr:rowOff>
                  </to>
                </anchor>
              </controlPr>
            </control>
          </mc:Choice>
        </mc:AlternateContent>
        <mc:AlternateContent xmlns:mc="http://schemas.openxmlformats.org/markup-compatibility/2006">
          <mc:Choice Requires="x14">
            <control shapeId="13058" r:id="rId171" name="チェック 609">
              <controlPr defaultSize="0" autoPict="0">
                <anchor moveWithCells="1">
                  <from>
                    <xdr:col>3</xdr:col>
                    <xdr:colOff>0</xdr:colOff>
                    <xdr:row>160</xdr:row>
                    <xdr:rowOff>22860</xdr:rowOff>
                  </from>
                  <to>
                    <xdr:col>3</xdr:col>
                    <xdr:colOff>853440</xdr:colOff>
                    <xdr:row>160</xdr:row>
                    <xdr:rowOff>297180</xdr:rowOff>
                  </to>
                </anchor>
              </controlPr>
            </control>
          </mc:Choice>
        </mc:AlternateContent>
        <mc:AlternateContent xmlns:mc="http://schemas.openxmlformats.org/markup-compatibility/2006">
          <mc:Choice Requires="x14">
            <control shapeId="13059" r:id="rId172" name="チェック 610">
              <controlPr defaultSize="0" autoPict="0">
                <anchor moveWithCells="1">
                  <from>
                    <xdr:col>2</xdr:col>
                    <xdr:colOff>30480</xdr:colOff>
                    <xdr:row>152</xdr:row>
                    <xdr:rowOff>0</xdr:rowOff>
                  </from>
                  <to>
                    <xdr:col>2</xdr:col>
                    <xdr:colOff>876300</xdr:colOff>
                    <xdr:row>153</xdr:row>
                    <xdr:rowOff>0</xdr:rowOff>
                  </to>
                </anchor>
              </controlPr>
            </control>
          </mc:Choice>
        </mc:AlternateContent>
        <mc:AlternateContent xmlns:mc="http://schemas.openxmlformats.org/markup-compatibility/2006">
          <mc:Choice Requires="x14">
            <control shapeId="13062" r:id="rId173" name="チェック 645">
              <controlPr defaultSize="0" autoPict="0">
                <anchor moveWithCells="1">
                  <from>
                    <xdr:col>3</xdr:col>
                    <xdr:colOff>2804160</xdr:colOff>
                    <xdr:row>152</xdr:row>
                    <xdr:rowOff>0</xdr:rowOff>
                  </from>
                  <to>
                    <xdr:col>4</xdr:col>
                    <xdr:colOff>137160</xdr:colOff>
                    <xdr:row>153</xdr:row>
                    <xdr:rowOff>15240</xdr:rowOff>
                  </to>
                </anchor>
              </controlPr>
            </control>
          </mc:Choice>
        </mc:AlternateContent>
        <mc:AlternateContent xmlns:mc="http://schemas.openxmlformats.org/markup-compatibility/2006">
          <mc:Choice Requires="x14">
            <control shapeId="13063" r:id="rId174" name="グループ 753">
              <controlPr defaultSize="0" autoFill="0" autoPict="0">
                <anchor moveWithCells="1">
                  <from>
                    <xdr:col>1</xdr:col>
                    <xdr:colOff>2423160</xdr:colOff>
                    <xdr:row>161</xdr:row>
                    <xdr:rowOff>213360</xdr:rowOff>
                  </from>
                  <to>
                    <xdr:col>4</xdr:col>
                    <xdr:colOff>137160</xdr:colOff>
                    <xdr:row>163</xdr:row>
                    <xdr:rowOff>30480</xdr:rowOff>
                  </to>
                </anchor>
              </controlPr>
            </control>
          </mc:Choice>
        </mc:AlternateContent>
        <mc:AlternateContent xmlns:mc="http://schemas.openxmlformats.org/markup-compatibility/2006">
          <mc:Choice Requires="x14">
            <control shapeId="13064" r:id="rId175" name="オプション 754">
              <controlPr defaultSize="0" autoFill="0" autoLine="0" autoPict="0">
                <anchor moveWithCells="1">
                  <from>
                    <xdr:col>2</xdr:col>
                    <xdr:colOff>22860</xdr:colOff>
                    <xdr:row>163</xdr:row>
                    <xdr:rowOff>76200</xdr:rowOff>
                  </from>
                  <to>
                    <xdr:col>2</xdr:col>
                    <xdr:colOff>746760</xdr:colOff>
                    <xdr:row>163</xdr:row>
                    <xdr:rowOff>259080</xdr:rowOff>
                  </to>
                </anchor>
              </controlPr>
            </control>
          </mc:Choice>
        </mc:AlternateContent>
        <mc:AlternateContent xmlns:mc="http://schemas.openxmlformats.org/markup-compatibility/2006">
          <mc:Choice Requires="x14">
            <control shapeId="13065" r:id="rId176" name="オプション 755">
              <controlPr defaultSize="0" autoFill="0" autoLine="0" autoPict="0">
                <anchor moveWithCells="1">
                  <from>
                    <xdr:col>3</xdr:col>
                    <xdr:colOff>0</xdr:colOff>
                    <xdr:row>163</xdr:row>
                    <xdr:rowOff>76200</xdr:rowOff>
                  </from>
                  <to>
                    <xdr:col>3</xdr:col>
                    <xdr:colOff>670560</xdr:colOff>
                    <xdr:row>163</xdr:row>
                    <xdr:rowOff>251460</xdr:rowOff>
                  </to>
                </anchor>
              </controlPr>
            </control>
          </mc:Choice>
        </mc:AlternateContent>
        <mc:AlternateContent xmlns:mc="http://schemas.openxmlformats.org/markup-compatibility/2006">
          <mc:Choice Requires="x14">
            <control shapeId="13066" r:id="rId177" name="オプション 756">
              <controlPr defaultSize="0" autoFill="0" autoLine="0" autoPict="0">
                <anchor moveWithCells="1">
                  <from>
                    <xdr:col>3</xdr:col>
                    <xdr:colOff>2804160</xdr:colOff>
                    <xdr:row>163</xdr:row>
                    <xdr:rowOff>76200</xdr:rowOff>
                  </from>
                  <to>
                    <xdr:col>3</xdr:col>
                    <xdr:colOff>3528060</xdr:colOff>
                    <xdr:row>163</xdr:row>
                    <xdr:rowOff>251460</xdr:rowOff>
                  </to>
                </anchor>
              </controlPr>
            </control>
          </mc:Choice>
        </mc:AlternateContent>
        <mc:AlternateContent xmlns:mc="http://schemas.openxmlformats.org/markup-compatibility/2006">
          <mc:Choice Requires="x14">
            <control shapeId="13067" r:id="rId178" name="Check Box 779">
              <controlPr defaultSize="0" autoPict="0">
                <anchor moveWithCells="1">
                  <from>
                    <xdr:col>2</xdr:col>
                    <xdr:colOff>30480</xdr:colOff>
                    <xdr:row>164</xdr:row>
                    <xdr:rowOff>0</xdr:rowOff>
                  </from>
                  <to>
                    <xdr:col>2</xdr:col>
                    <xdr:colOff>876300</xdr:colOff>
                    <xdr:row>165</xdr:row>
                    <xdr:rowOff>0</xdr:rowOff>
                  </to>
                </anchor>
              </controlPr>
            </control>
          </mc:Choice>
        </mc:AlternateContent>
        <mc:AlternateContent xmlns:mc="http://schemas.openxmlformats.org/markup-compatibility/2006">
          <mc:Choice Requires="x14">
            <control shapeId="13068" r:id="rId179" name="Check Box 780">
              <controlPr defaultSize="0" autoPict="0">
                <anchor moveWithCells="1">
                  <from>
                    <xdr:col>3</xdr:col>
                    <xdr:colOff>2804160</xdr:colOff>
                    <xdr:row>164</xdr:row>
                    <xdr:rowOff>0</xdr:rowOff>
                  </from>
                  <to>
                    <xdr:col>3</xdr:col>
                    <xdr:colOff>3566160</xdr:colOff>
                    <xdr:row>165</xdr:row>
                    <xdr:rowOff>15240</xdr:rowOff>
                  </to>
                </anchor>
              </controlPr>
            </control>
          </mc:Choice>
        </mc:AlternateContent>
        <mc:AlternateContent xmlns:mc="http://schemas.openxmlformats.org/markup-compatibility/2006">
          <mc:Choice Requires="x14">
            <control shapeId="13069" r:id="rId180" name="Check Box 781">
              <controlPr defaultSize="0" autoPict="0">
                <anchor moveWithCells="1">
                  <from>
                    <xdr:col>2</xdr:col>
                    <xdr:colOff>30480</xdr:colOff>
                    <xdr:row>174</xdr:row>
                    <xdr:rowOff>22860</xdr:rowOff>
                  </from>
                  <to>
                    <xdr:col>2</xdr:col>
                    <xdr:colOff>876300</xdr:colOff>
                    <xdr:row>174</xdr:row>
                    <xdr:rowOff>304800</xdr:rowOff>
                  </to>
                </anchor>
              </controlPr>
            </control>
          </mc:Choice>
        </mc:AlternateContent>
        <mc:AlternateContent xmlns:mc="http://schemas.openxmlformats.org/markup-compatibility/2006">
          <mc:Choice Requires="x14">
            <control shapeId="13070" r:id="rId181" name="Check Box 782">
              <controlPr defaultSize="0" autoPict="0">
                <anchor moveWithCells="1">
                  <from>
                    <xdr:col>3</xdr:col>
                    <xdr:colOff>0</xdr:colOff>
                    <xdr:row>174</xdr:row>
                    <xdr:rowOff>22860</xdr:rowOff>
                  </from>
                  <to>
                    <xdr:col>3</xdr:col>
                    <xdr:colOff>830580</xdr:colOff>
                    <xdr:row>174</xdr:row>
                    <xdr:rowOff>304800</xdr:rowOff>
                  </to>
                </anchor>
              </controlPr>
            </control>
          </mc:Choice>
        </mc:AlternateContent>
        <mc:AlternateContent xmlns:mc="http://schemas.openxmlformats.org/markup-compatibility/2006">
          <mc:Choice Requires="x14">
            <control shapeId="13072" r:id="rId182" name="Check Box 784">
              <controlPr defaultSize="0" autoPict="0">
                <anchor moveWithCells="1">
                  <from>
                    <xdr:col>2</xdr:col>
                    <xdr:colOff>30480</xdr:colOff>
                    <xdr:row>171</xdr:row>
                    <xdr:rowOff>0</xdr:rowOff>
                  </from>
                  <to>
                    <xdr:col>2</xdr:col>
                    <xdr:colOff>876300</xdr:colOff>
                    <xdr:row>172</xdr:row>
                    <xdr:rowOff>0</xdr:rowOff>
                  </to>
                </anchor>
              </controlPr>
            </control>
          </mc:Choice>
        </mc:AlternateContent>
        <mc:AlternateContent xmlns:mc="http://schemas.openxmlformats.org/markup-compatibility/2006">
          <mc:Choice Requires="x14">
            <control shapeId="13073" r:id="rId183" name="Check Box 785">
              <controlPr defaultSize="0" autoPict="0">
                <anchor moveWithCells="1">
                  <from>
                    <xdr:col>3</xdr:col>
                    <xdr:colOff>2804160</xdr:colOff>
                    <xdr:row>171</xdr:row>
                    <xdr:rowOff>0</xdr:rowOff>
                  </from>
                  <to>
                    <xdr:col>3</xdr:col>
                    <xdr:colOff>3482340</xdr:colOff>
                    <xdr:row>172</xdr:row>
                    <xdr:rowOff>0</xdr:rowOff>
                  </to>
                </anchor>
              </controlPr>
            </control>
          </mc:Choice>
        </mc:AlternateContent>
        <mc:AlternateContent xmlns:mc="http://schemas.openxmlformats.org/markup-compatibility/2006">
          <mc:Choice Requires="x14">
            <control shapeId="13074" r:id="rId184" name="Check Box 786">
              <controlPr defaultSize="0" autoPict="0">
                <anchor moveWithCells="1">
                  <from>
                    <xdr:col>2</xdr:col>
                    <xdr:colOff>30480</xdr:colOff>
                    <xdr:row>176</xdr:row>
                    <xdr:rowOff>30480</xdr:rowOff>
                  </from>
                  <to>
                    <xdr:col>2</xdr:col>
                    <xdr:colOff>1485900</xdr:colOff>
                    <xdr:row>176</xdr:row>
                    <xdr:rowOff>289560</xdr:rowOff>
                  </to>
                </anchor>
              </controlPr>
            </control>
          </mc:Choice>
        </mc:AlternateContent>
        <mc:AlternateContent xmlns:mc="http://schemas.openxmlformats.org/markup-compatibility/2006">
          <mc:Choice Requires="x14">
            <control shapeId="13075" r:id="rId185" name="Check Box 787">
              <controlPr defaultSize="0" autoPict="0">
                <anchor moveWithCells="1">
                  <from>
                    <xdr:col>3</xdr:col>
                    <xdr:colOff>0</xdr:colOff>
                    <xdr:row>176</xdr:row>
                    <xdr:rowOff>30480</xdr:rowOff>
                  </from>
                  <to>
                    <xdr:col>3</xdr:col>
                    <xdr:colOff>845820</xdr:colOff>
                    <xdr:row>176</xdr:row>
                    <xdr:rowOff>289560</xdr:rowOff>
                  </to>
                </anchor>
              </controlPr>
            </control>
          </mc:Choice>
        </mc:AlternateContent>
        <mc:AlternateContent xmlns:mc="http://schemas.openxmlformats.org/markup-compatibility/2006">
          <mc:Choice Requires="x14">
            <control shapeId="13076" r:id="rId186" name="Check Box 788">
              <controlPr defaultSize="0" autoPict="0">
                <anchor moveWithCells="1">
                  <from>
                    <xdr:col>2</xdr:col>
                    <xdr:colOff>30480</xdr:colOff>
                    <xdr:row>168</xdr:row>
                    <xdr:rowOff>0</xdr:rowOff>
                  </from>
                  <to>
                    <xdr:col>2</xdr:col>
                    <xdr:colOff>876300</xdr:colOff>
                    <xdr:row>169</xdr:row>
                    <xdr:rowOff>0</xdr:rowOff>
                  </to>
                </anchor>
              </controlPr>
            </control>
          </mc:Choice>
        </mc:AlternateContent>
        <mc:AlternateContent xmlns:mc="http://schemas.openxmlformats.org/markup-compatibility/2006">
          <mc:Choice Requires="x14">
            <control shapeId="13079" r:id="rId187" name="Check Box 791">
              <controlPr defaultSize="0" autoPict="0">
                <anchor moveWithCells="1">
                  <from>
                    <xdr:col>3</xdr:col>
                    <xdr:colOff>2804160</xdr:colOff>
                    <xdr:row>168</xdr:row>
                    <xdr:rowOff>0</xdr:rowOff>
                  </from>
                  <to>
                    <xdr:col>3</xdr:col>
                    <xdr:colOff>3406140</xdr:colOff>
                    <xdr:row>169</xdr:row>
                    <xdr:rowOff>0</xdr:rowOff>
                  </to>
                </anchor>
              </controlPr>
            </control>
          </mc:Choice>
        </mc:AlternateContent>
        <mc:AlternateContent xmlns:mc="http://schemas.openxmlformats.org/markup-compatibility/2006">
          <mc:Choice Requires="x14">
            <control shapeId="13080" r:id="rId188" name="Group Box 792">
              <controlPr defaultSize="0" autoFill="0" autoPict="0">
                <anchor moveWithCells="1">
                  <from>
                    <xdr:col>1</xdr:col>
                    <xdr:colOff>2423160</xdr:colOff>
                    <xdr:row>177</xdr:row>
                    <xdr:rowOff>213360</xdr:rowOff>
                  </from>
                  <to>
                    <xdr:col>4</xdr:col>
                    <xdr:colOff>137160</xdr:colOff>
                    <xdr:row>179</xdr:row>
                    <xdr:rowOff>30480</xdr:rowOff>
                  </to>
                </anchor>
              </controlPr>
            </control>
          </mc:Choice>
        </mc:AlternateContent>
        <mc:AlternateContent xmlns:mc="http://schemas.openxmlformats.org/markup-compatibility/2006">
          <mc:Choice Requires="x14">
            <control shapeId="13081" r:id="rId189" name="Option Button 793">
              <controlPr defaultSize="0" autoFill="0" autoLine="0" autoPict="0">
                <anchor moveWithCells="1">
                  <from>
                    <xdr:col>2</xdr:col>
                    <xdr:colOff>30480</xdr:colOff>
                    <xdr:row>179</xdr:row>
                    <xdr:rowOff>99060</xdr:rowOff>
                  </from>
                  <to>
                    <xdr:col>2</xdr:col>
                    <xdr:colOff>754380</xdr:colOff>
                    <xdr:row>179</xdr:row>
                    <xdr:rowOff>274320</xdr:rowOff>
                  </to>
                </anchor>
              </controlPr>
            </control>
          </mc:Choice>
        </mc:AlternateContent>
        <mc:AlternateContent xmlns:mc="http://schemas.openxmlformats.org/markup-compatibility/2006">
          <mc:Choice Requires="x14">
            <control shapeId="13082" r:id="rId190" name="Option Button 794">
              <controlPr defaultSize="0" autoFill="0" autoLine="0" autoPict="0">
                <anchor moveWithCells="1">
                  <from>
                    <xdr:col>3</xdr:col>
                    <xdr:colOff>0</xdr:colOff>
                    <xdr:row>179</xdr:row>
                    <xdr:rowOff>99060</xdr:rowOff>
                  </from>
                  <to>
                    <xdr:col>3</xdr:col>
                    <xdr:colOff>670560</xdr:colOff>
                    <xdr:row>179</xdr:row>
                    <xdr:rowOff>281940</xdr:rowOff>
                  </to>
                </anchor>
              </controlPr>
            </control>
          </mc:Choice>
        </mc:AlternateContent>
        <mc:AlternateContent xmlns:mc="http://schemas.openxmlformats.org/markup-compatibility/2006">
          <mc:Choice Requires="x14">
            <control shapeId="13083" r:id="rId191" name="Option Button 795">
              <controlPr defaultSize="0" autoFill="0" autoLine="0" autoPict="0">
                <anchor moveWithCells="1">
                  <from>
                    <xdr:col>3</xdr:col>
                    <xdr:colOff>2804160</xdr:colOff>
                    <xdr:row>179</xdr:row>
                    <xdr:rowOff>99060</xdr:rowOff>
                  </from>
                  <to>
                    <xdr:col>3</xdr:col>
                    <xdr:colOff>3528060</xdr:colOff>
                    <xdr:row>179</xdr:row>
                    <xdr:rowOff>281940</xdr:rowOff>
                  </to>
                </anchor>
              </controlPr>
            </control>
          </mc:Choice>
        </mc:AlternateContent>
        <mc:AlternateContent xmlns:mc="http://schemas.openxmlformats.org/markup-compatibility/2006">
          <mc:Choice Requires="x14">
            <control shapeId="13098" r:id="rId192" name="Group Box 810">
              <controlPr defaultSize="0" autoFill="0" autoPict="0">
                <anchor moveWithCells="1">
                  <from>
                    <xdr:col>1</xdr:col>
                    <xdr:colOff>2423160</xdr:colOff>
                    <xdr:row>180</xdr:row>
                    <xdr:rowOff>0</xdr:rowOff>
                  </from>
                  <to>
                    <xdr:col>4</xdr:col>
                    <xdr:colOff>137160</xdr:colOff>
                    <xdr:row>181</xdr:row>
                    <xdr:rowOff>137160</xdr:rowOff>
                  </to>
                </anchor>
              </controlPr>
            </control>
          </mc:Choice>
        </mc:AlternateContent>
        <mc:AlternateContent xmlns:mc="http://schemas.openxmlformats.org/markup-compatibility/2006">
          <mc:Choice Requires="x14">
            <control shapeId="13115" r:id="rId193" name="Group Box 827">
              <controlPr defaultSize="0" autoFill="0" autoPict="0">
                <anchor moveWithCells="1">
                  <from>
                    <xdr:col>1</xdr:col>
                    <xdr:colOff>2423160</xdr:colOff>
                    <xdr:row>180</xdr:row>
                    <xdr:rowOff>0</xdr:rowOff>
                  </from>
                  <to>
                    <xdr:col>4</xdr:col>
                    <xdr:colOff>137160</xdr:colOff>
                    <xdr:row>181</xdr:row>
                    <xdr:rowOff>137160</xdr:rowOff>
                  </to>
                </anchor>
              </controlPr>
            </control>
          </mc:Choice>
        </mc:AlternateContent>
        <mc:AlternateContent xmlns:mc="http://schemas.openxmlformats.org/markup-compatibility/2006">
          <mc:Choice Requires="x14">
            <control shapeId="13116" r:id="rId194" name="Check Box 66">
              <controlPr defaultSize="0" autoPict="0">
                <anchor moveWithCells="1">
                  <from>
                    <xdr:col>2</xdr:col>
                    <xdr:colOff>1104900</xdr:colOff>
                    <xdr:row>78</xdr:row>
                    <xdr:rowOff>0</xdr:rowOff>
                  </from>
                  <to>
                    <xdr:col>2</xdr:col>
                    <xdr:colOff>1927860</xdr:colOff>
                    <xdr:row>79</xdr:row>
                    <xdr:rowOff>22860</xdr:rowOff>
                  </to>
                </anchor>
              </controlPr>
            </control>
          </mc:Choice>
        </mc:AlternateContent>
        <mc:AlternateContent xmlns:mc="http://schemas.openxmlformats.org/markup-compatibility/2006">
          <mc:Choice Requires="x14">
            <control shapeId="13117" r:id="rId195" name="Check Box 829">
              <controlPr defaultSize="0" autoPict="0">
                <anchor moveWithCells="1">
                  <from>
                    <xdr:col>3</xdr:col>
                    <xdr:colOff>0</xdr:colOff>
                    <xdr:row>83</xdr:row>
                    <xdr:rowOff>297180</xdr:rowOff>
                  </from>
                  <to>
                    <xdr:col>3</xdr:col>
                    <xdr:colOff>838200</xdr:colOff>
                    <xdr:row>85</xdr:row>
                    <xdr:rowOff>15240</xdr:rowOff>
                  </to>
                </anchor>
              </controlPr>
            </control>
          </mc:Choice>
        </mc:AlternateContent>
        <mc:AlternateContent xmlns:mc="http://schemas.openxmlformats.org/markup-compatibility/2006">
          <mc:Choice Requires="x14">
            <control shapeId="13118" r:id="rId196" name="Check Box 830">
              <controlPr defaultSize="0" autoPict="0">
                <anchor moveWithCells="1">
                  <from>
                    <xdr:col>3</xdr:col>
                    <xdr:colOff>0</xdr:colOff>
                    <xdr:row>87</xdr:row>
                    <xdr:rowOff>243840</xdr:rowOff>
                  </from>
                  <to>
                    <xdr:col>3</xdr:col>
                    <xdr:colOff>830580</xdr:colOff>
                    <xdr:row>89</xdr:row>
                    <xdr:rowOff>15240</xdr:rowOff>
                  </to>
                </anchor>
              </controlPr>
            </control>
          </mc:Choice>
        </mc:AlternateContent>
        <mc:AlternateContent xmlns:mc="http://schemas.openxmlformats.org/markup-compatibility/2006">
          <mc:Choice Requires="x14">
            <control shapeId="13120" r:id="rId197" name="Check Box 832">
              <controlPr defaultSize="0" autoPict="0">
                <anchor moveWithCells="1">
                  <from>
                    <xdr:col>3</xdr:col>
                    <xdr:colOff>0</xdr:colOff>
                    <xdr:row>90</xdr:row>
                    <xdr:rowOff>251460</xdr:rowOff>
                  </from>
                  <to>
                    <xdr:col>3</xdr:col>
                    <xdr:colOff>830580</xdr:colOff>
                    <xdr:row>92</xdr:row>
                    <xdr:rowOff>15240</xdr:rowOff>
                  </to>
                </anchor>
              </controlPr>
            </control>
          </mc:Choice>
        </mc:AlternateContent>
        <mc:AlternateContent xmlns:mc="http://schemas.openxmlformats.org/markup-compatibility/2006">
          <mc:Choice Requires="x14">
            <control shapeId="13122" r:id="rId198" name="Check Box 834">
              <controlPr defaultSize="0" autoPict="0">
                <anchor moveWithCells="1">
                  <from>
                    <xdr:col>3</xdr:col>
                    <xdr:colOff>0</xdr:colOff>
                    <xdr:row>99</xdr:row>
                    <xdr:rowOff>312420</xdr:rowOff>
                  </from>
                  <to>
                    <xdr:col>3</xdr:col>
                    <xdr:colOff>838200</xdr:colOff>
                    <xdr:row>101</xdr:row>
                    <xdr:rowOff>7620</xdr:rowOff>
                  </to>
                </anchor>
              </controlPr>
            </control>
          </mc:Choice>
        </mc:AlternateContent>
        <mc:AlternateContent xmlns:mc="http://schemas.openxmlformats.org/markup-compatibility/2006">
          <mc:Choice Requires="x14">
            <control shapeId="13124" r:id="rId199" name="Check Box 836">
              <controlPr defaultSize="0" autoPict="0">
                <anchor moveWithCells="1">
                  <from>
                    <xdr:col>3</xdr:col>
                    <xdr:colOff>0</xdr:colOff>
                    <xdr:row>104</xdr:row>
                    <xdr:rowOff>7620</xdr:rowOff>
                  </from>
                  <to>
                    <xdr:col>3</xdr:col>
                    <xdr:colOff>838200</xdr:colOff>
                    <xdr:row>105</xdr:row>
                    <xdr:rowOff>7620</xdr:rowOff>
                  </to>
                </anchor>
              </controlPr>
            </control>
          </mc:Choice>
        </mc:AlternateContent>
        <mc:AlternateContent xmlns:mc="http://schemas.openxmlformats.org/markup-compatibility/2006">
          <mc:Choice Requires="x14">
            <control shapeId="13125" r:id="rId200" name="Check Box 837">
              <controlPr defaultSize="0" autoPict="0">
                <anchor moveWithCells="1">
                  <from>
                    <xdr:col>3</xdr:col>
                    <xdr:colOff>0</xdr:colOff>
                    <xdr:row>107</xdr:row>
                    <xdr:rowOff>15240</xdr:rowOff>
                  </from>
                  <to>
                    <xdr:col>3</xdr:col>
                    <xdr:colOff>838200</xdr:colOff>
                    <xdr:row>108</xdr:row>
                    <xdr:rowOff>15240</xdr:rowOff>
                  </to>
                </anchor>
              </controlPr>
            </control>
          </mc:Choice>
        </mc:AlternateContent>
        <mc:AlternateContent xmlns:mc="http://schemas.openxmlformats.org/markup-compatibility/2006">
          <mc:Choice Requires="x14">
            <control shapeId="13127" r:id="rId201" name="Check Box 839">
              <controlPr defaultSize="0" autoPict="0">
                <anchor moveWithCells="1">
                  <from>
                    <xdr:col>2</xdr:col>
                    <xdr:colOff>2590800</xdr:colOff>
                    <xdr:row>116</xdr:row>
                    <xdr:rowOff>15240</xdr:rowOff>
                  </from>
                  <to>
                    <xdr:col>3</xdr:col>
                    <xdr:colOff>838200</xdr:colOff>
                    <xdr:row>117</xdr:row>
                    <xdr:rowOff>7620</xdr:rowOff>
                  </to>
                </anchor>
              </controlPr>
            </control>
          </mc:Choice>
        </mc:AlternateContent>
        <mc:AlternateContent xmlns:mc="http://schemas.openxmlformats.org/markup-compatibility/2006">
          <mc:Choice Requires="x14">
            <control shapeId="13128" r:id="rId202" name="Check Box 840">
              <controlPr defaultSize="0" autoPict="0">
                <anchor moveWithCells="1">
                  <from>
                    <xdr:col>2</xdr:col>
                    <xdr:colOff>2590800</xdr:colOff>
                    <xdr:row>120</xdr:row>
                    <xdr:rowOff>15240</xdr:rowOff>
                  </from>
                  <to>
                    <xdr:col>3</xdr:col>
                    <xdr:colOff>830580</xdr:colOff>
                    <xdr:row>121</xdr:row>
                    <xdr:rowOff>7620</xdr:rowOff>
                  </to>
                </anchor>
              </controlPr>
            </control>
          </mc:Choice>
        </mc:AlternateContent>
        <mc:AlternateContent xmlns:mc="http://schemas.openxmlformats.org/markup-compatibility/2006">
          <mc:Choice Requires="x14">
            <control shapeId="13129" r:id="rId203" name="Check Box 841">
              <controlPr defaultSize="0" autoPict="0">
                <anchor moveWithCells="1">
                  <from>
                    <xdr:col>2</xdr:col>
                    <xdr:colOff>2590800</xdr:colOff>
                    <xdr:row>123</xdr:row>
                    <xdr:rowOff>15240</xdr:rowOff>
                  </from>
                  <to>
                    <xdr:col>3</xdr:col>
                    <xdr:colOff>845820</xdr:colOff>
                    <xdr:row>124</xdr:row>
                    <xdr:rowOff>7620</xdr:rowOff>
                  </to>
                </anchor>
              </controlPr>
            </control>
          </mc:Choice>
        </mc:AlternateContent>
        <mc:AlternateContent xmlns:mc="http://schemas.openxmlformats.org/markup-compatibility/2006">
          <mc:Choice Requires="x14">
            <control shapeId="13132" r:id="rId204" name="Check Box 844">
              <controlPr defaultSize="0" autoPict="0">
                <anchor moveWithCells="1">
                  <from>
                    <xdr:col>3</xdr:col>
                    <xdr:colOff>0</xdr:colOff>
                    <xdr:row>132</xdr:row>
                    <xdr:rowOff>7620</xdr:rowOff>
                  </from>
                  <to>
                    <xdr:col>3</xdr:col>
                    <xdr:colOff>838200</xdr:colOff>
                    <xdr:row>133</xdr:row>
                    <xdr:rowOff>15240</xdr:rowOff>
                  </to>
                </anchor>
              </controlPr>
            </control>
          </mc:Choice>
        </mc:AlternateContent>
        <mc:AlternateContent xmlns:mc="http://schemas.openxmlformats.org/markup-compatibility/2006">
          <mc:Choice Requires="x14">
            <control shapeId="13133" r:id="rId205" name="Check Box 845">
              <controlPr defaultSize="0" autoPict="0">
                <anchor moveWithCells="1">
                  <from>
                    <xdr:col>3</xdr:col>
                    <xdr:colOff>0</xdr:colOff>
                    <xdr:row>136</xdr:row>
                    <xdr:rowOff>7620</xdr:rowOff>
                  </from>
                  <to>
                    <xdr:col>3</xdr:col>
                    <xdr:colOff>845820</xdr:colOff>
                    <xdr:row>137</xdr:row>
                    <xdr:rowOff>15240</xdr:rowOff>
                  </to>
                </anchor>
              </controlPr>
            </control>
          </mc:Choice>
        </mc:AlternateContent>
        <mc:AlternateContent xmlns:mc="http://schemas.openxmlformats.org/markup-compatibility/2006">
          <mc:Choice Requires="x14">
            <control shapeId="13134" r:id="rId206" name="Check Box 846">
              <controlPr defaultSize="0" autoPict="0">
                <anchor moveWithCells="1">
                  <from>
                    <xdr:col>3</xdr:col>
                    <xdr:colOff>0</xdr:colOff>
                    <xdr:row>139</xdr:row>
                    <xdr:rowOff>7620</xdr:rowOff>
                  </from>
                  <to>
                    <xdr:col>3</xdr:col>
                    <xdr:colOff>838200</xdr:colOff>
                    <xdr:row>140</xdr:row>
                    <xdr:rowOff>15240</xdr:rowOff>
                  </to>
                </anchor>
              </controlPr>
            </control>
          </mc:Choice>
        </mc:AlternateContent>
        <mc:AlternateContent xmlns:mc="http://schemas.openxmlformats.org/markup-compatibility/2006">
          <mc:Choice Requires="x14">
            <control shapeId="13135" r:id="rId207" name="Check Box 847">
              <controlPr defaultSize="0" autoPict="0">
                <anchor moveWithCells="1">
                  <from>
                    <xdr:col>3</xdr:col>
                    <xdr:colOff>0</xdr:colOff>
                    <xdr:row>148</xdr:row>
                    <xdr:rowOff>15240</xdr:rowOff>
                  </from>
                  <to>
                    <xdr:col>3</xdr:col>
                    <xdr:colOff>838200</xdr:colOff>
                    <xdr:row>149</xdr:row>
                    <xdr:rowOff>15240</xdr:rowOff>
                  </to>
                </anchor>
              </controlPr>
            </control>
          </mc:Choice>
        </mc:AlternateContent>
        <mc:AlternateContent xmlns:mc="http://schemas.openxmlformats.org/markup-compatibility/2006">
          <mc:Choice Requires="x14">
            <control shapeId="13136" r:id="rId208" name="Check Box 848">
              <controlPr defaultSize="0" autoPict="0">
                <anchor moveWithCells="1">
                  <from>
                    <xdr:col>3</xdr:col>
                    <xdr:colOff>0</xdr:colOff>
                    <xdr:row>151</xdr:row>
                    <xdr:rowOff>251460</xdr:rowOff>
                  </from>
                  <to>
                    <xdr:col>3</xdr:col>
                    <xdr:colOff>838200</xdr:colOff>
                    <xdr:row>152</xdr:row>
                    <xdr:rowOff>251460</xdr:rowOff>
                  </to>
                </anchor>
              </controlPr>
            </control>
          </mc:Choice>
        </mc:AlternateContent>
        <mc:AlternateContent xmlns:mc="http://schemas.openxmlformats.org/markup-compatibility/2006">
          <mc:Choice Requires="x14">
            <control shapeId="13137" r:id="rId209" name="Check Box 849">
              <controlPr defaultSize="0" autoPict="0">
                <anchor moveWithCells="1">
                  <from>
                    <xdr:col>3</xdr:col>
                    <xdr:colOff>0</xdr:colOff>
                    <xdr:row>155</xdr:row>
                    <xdr:rowOff>15240</xdr:rowOff>
                  </from>
                  <to>
                    <xdr:col>3</xdr:col>
                    <xdr:colOff>838200</xdr:colOff>
                    <xdr:row>156</xdr:row>
                    <xdr:rowOff>7620</xdr:rowOff>
                  </to>
                </anchor>
              </controlPr>
            </control>
          </mc:Choice>
        </mc:AlternateContent>
        <mc:AlternateContent xmlns:mc="http://schemas.openxmlformats.org/markup-compatibility/2006">
          <mc:Choice Requires="x14">
            <control shapeId="13139" r:id="rId210" name="Check Box 851">
              <controlPr defaultSize="0" autoPict="0">
                <anchor moveWithCells="1">
                  <from>
                    <xdr:col>3</xdr:col>
                    <xdr:colOff>0</xdr:colOff>
                    <xdr:row>164</xdr:row>
                    <xdr:rowOff>0</xdr:rowOff>
                  </from>
                  <to>
                    <xdr:col>3</xdr:col>
                    <xdr:colOff>838200</xdr:colOff>
                    <xdr:row>164</xdr:row>
                    <xdr:rowOff>251460</xdr:rowOff>
                  </to>
                </anchor>
              </controlPr>
            </control>
          </mc:Choice>
        </mc:AlternateContent>
        <mc:AlternateContent xmlns:mc="http://schemas.openxmlformats.org/markup-compatibility/2006">
          <mc:Choice Requires="x14">
            <control shapeId="13140" r:id="rId211" name="Check Box 852">
              <controlPr defaultSize="0" autoPict="0">
                <anchor moveWithCells="1">
                  <from>
                    <xdr:col>3</xdr:col>
                    <xdr:colOff>0</xdr:colOff>
                    <xdr:row>168</xdr:row>
                    <xdr:rowOff>7620</xdr:rowOff>
                  </from>
                  <to>
                    <xdr:col>3</xdr:col>
                    <xdr:colOff>838200</xdr:colOff>
                    <xdr:row>168</xdr:row>
                    <xdr:rowOff>251460</xdr:rowOff>
                  </to>
                </anchor>
              </controlPr>
            </control>
          </mc:Choice>
        </mc:AlternateContent>
        <mc:AlternateContent xmlns:mc="http://schemas.openxmlformats.org/markup-compatibility/2006">
          <mc:Choice Requires="x14">
            <control shapeId="13141" r:id="rId212" name="Check Box 853">
              <controlPr defaultSize="0" autoPict="0">
                <anchor moveWithCells="1">
                  <from>
                    <xdr:col>3</xdr:col>
                    <xdr:colOff>0</xdr:colOff>
                    <xdr:row>170</xdr:row>
                    <xdr:rowOff>251460</xdr:rowOff>
                  </from>
                  <to>
                    <xdr:col>3</xdr:col>
                    <xdr:colOff>838200</xdr:colOff>
                    <xdr:row>171</xdr:row>
                    <xdr:rowOff>243840</xdr:rowOff>
                  </to>
                </anchor>
              </controlPr>
            </control>
          </mc:Choice>
        </mc:AlternateContent>
        <mc:AlternateContent xmlns:mc="http://schemas.openxmlformats.org/markup-compatibility/2006">
          <mc:Choice Requires="x14">
            <control shapeId="13148" r:id="rId213" name="Check Box 860">
              <controlPr defaultSize="0" autoPict="0">
                <anchor moveWithCells="1">
                  <from>
                    <xdr:col>2</xdr:col>
                    <xdr:colOff>60960</xdr:colOff>
                    <xdr:row>284</xdr:row>
                    <xdr:rowOff>83820</xdr:rowOff>
                  </from>
                  <to>
                    <xdr:col>2</xdr:col>
                    <xdr:colOff>1584960</xdr:colOff>
                    <xdr:row>284</xdr:row>
                    <xdr:rowOff>251460</xdr:rowOff>
                  </to>
                </anchor>
              </controlPr>
            </control>
          </mc:Choice>
        </mc:AlternateContent>
        <mc:AlternateContent xmlns:mc="http://schemas.openxmlformats.org/markup-compatibility/2006">
          <mc:Choice Requires="x14">
            <control shapeId="13149" r:id="rId214" name="Check Box 861">
              <controlPr defaultSize="0" autoPict="0">
                <anchor moveWithCells="1">
                  <from>
                    <xdr:col>3</xdr:col>
                    <xdr:colOff>0</xdr:colOff>
                    <xdr:row>284</xdr:row>
                    <xdr:rowOff>91440</xdr:rowOff>
                  </from>
                  <to>
                    <xdr:col>3</xdr:col>
                    <xdr:colOff>1516380</xdr:colOff>
                    <xdr:row>284</xdr:row>
                    <xdr:rowOff>251460</xdr:rowOff>
                  </to>
                </anchor>
              </controlPr>
            </control>
          </mc:Choice>
        </mc:AlternateContent>
        <mc:AlternateContent xmlns:mc="http://schemas.openxmlformats.org/markup-compatibility/2006">
          <mc:Choice Requires="x14">
            <control shapeId="13150" r:id="rId215" name="Check Box 862">
              <controlPr defaultSize="0" autoPict="0">
                <anchor moveWithCells="1">
                  <from>
                    <xdr:col>2</xdr:col>
                    <xdr:colOff>60960</xdr:colOff>
                    <xdr:row>285</xdr:row>
                    <xdr:rowOff>68580</xdr:rowOff>
                  </from>
                  <to>
                    <xdr:col>2</xdr:col>
                    <xdr:colOff>1584960</xdr:colOff>
                    <xdr:row>285</xdr:row>
                    <xdr:rowOff>251460</xdr:rowOff>
                  </to>
                </anchor>
              </controlPr>
            </control>
          </mc:Choice>
        </mc:AlternateContent>
        <mc:AlternateContent xmlns:mc="http://schemas.openxmlformats.org/markup-compatibility/2006">
          <mc:Choice Requires="x14">
            <control shapeId="13151" r:id="rId216" name="Check Box 863">
              <controlPr defaultSize="0" autoPict="0">
                <anchor moveWithCells="1">
                  <from>
                    <xdr:col>3</xdr:col>
                    <xdr:colOff>0</xdr:colOff>
                    <xdr:row>285</xdr:row>
                    <xdr:rowOff>68580</xdr:rowOff>
                  </from>
                  <to>
                    <xdr:col>3</xdr:col>
                    <xdr:colOff>1516380</xdr:colOff>
                    <xdr:row>285</xdr:row>
                    <xdr:rowOff>251460</xdr:rowOff>
                  </to>
                </anchor>
              </controlPr>
            </control>
          </mc:Choice>
        </mc:AlternateContent>
        <mc:AlternateContent xmlns:mc="http://schemas.openxmlformats.org/markup-compatibility/2006">
          <mc:Choice Requires="x14">
            <control shapeId="13157" r:id="rId217" name="Check Box 869">
              <controlPr defaultSize="0" autoPict="0">
                <anchor moveWithCells="1">
                  <from>
                    <xdr:col>2</xdr:col>
                    <xdr:colOff>30480</xdr:colOff>
                    <xdr:row>46</xdr:row>
                    <xdr:rowOff>45720</xdr:rowOff>
                  </from>
                  <to>
                    <xdr:col>2</xdr:col>
                    <xdr:colOff>1203960</xdr:colOff>
                    <xdr:row>46</xdr:row>
                    <xdr:rowOff>259080</xdr:rowOff>
                  </to>
                </anchor>
              </controlPr>
            </control>
          </mc:Choice>
        </mc:AlternateContent>
        <mc:AlternateContent xmlns:mc="http://schemas.openxmlformats.org/markup-compatibility/2006">
          <mc:Choice Requires="x14">
            <control shapeId="13158" r:id="rId218" name="Check Box 870">
              <controlPr defaultSize="0" autoPict="0">
                <anchor moveWithCells="1">
                  <from>
                    <xdr:col>2</xdr:col>
                    <xdr:colOff>30480</xdr:colOff>
                    <xdr:row>46</xdr:row>
                    <xdr:rowOff>312420</xdr:rowOff>
                  </from>
                  <to>
                    <xdr:col>2</xdr:col>
                    <xdr:colOff>1516380</xdr:colOff>
                    <xdr:row>46</xdr:row>
                    <xdr:rowOff>518160</xdr:rowOff>
                  </to>
                </anchor>
              </controlPr>
            </control>
          </mc:Choice>
        </mc:AlternateContent>
        <mc:AlternateContent xmlns:mc="http://schemas.openxmlformats.org/markup-compatibility/2006">
          <mc:Choice Requires="x14">
            <control shapeId="13159" r:id="rId219" name="Check Box 871">
              <controlPr defaultSize="0" autoPict="0">
                <anchor moveWithCells="1">
                  <from>
                    <xdr:col>2</xdr:col>
                    <xdr:colOff>30480</xdr:colOff>
                    <xdr:row>46</xdr:row>
                    <xdr:rowOff>563880</xdr:rowOff>
                  </from>
                  <to>
                    <xdr:col>2</xdr:col>
                    <xdr:colOff>1577340</xdr:colOff>
                    <xdr:row>46</xdr:row>
                    <xdr:rowOff>784860</xdr:rowOff>
                  </to>
                </anchor>
              </controlPr>
            </control>
          </mc:Choice>
        </mc:AlternateContent>
        <mc:AlternateContent xmlns:mc="http://schemas.openxmlformats.org/markup-compatibility/2006">
          <mc:Choice Requires="x14">
            <control shapeId="13160" r:id="rId220" name="Check Box 872">
              <controlPr defaultSize="0" autoPict="0">
                <anchor moveWithCells="1">
                  <from>
                    <xdr:col>2</xdr:col>
                    <xdr:colOff>30480</xdr:colOff>
                    <xdr:row>46</xdr:row>
                    <xdr:rowOff>822960</xdr:rowOff>
                  </from>
                  <to>
                    <xdr:col>2</xdr:col>
                    <xdr:colOff>2148840</xdr:colOff>
                    <xdr:row>46</xdr:row>
                    <xdr:rowOff>1059180</xdr:rowOff>
                  </to>
                </anchor>
              </controlPr>
            </control>
          </mc:Choice>
        </mc:AlternateContent>
        <mc:AlternateContent xmlns:mc="http://schemas.openxmlformats.org/markup-compatibility/2006">
          <mc:Choice Requires="x14">
            <control shapeId="13161" r:id="rId221" name="Check Box 873">
              <controlPr defaultSize="0" autoPict="0">
                <anchor moveWithCells="1">
                  <from>
                    <xdr:col>2</xdr:col>
                    <xdr:colOff>30480</xdr:colOff>
                    <xdr:row>46</xdr:row>
                    <xdr:rowOff>1104900</xdr:rowOff>
                  </from>
                  <to>
                    <xdr:col>2</xdr:col>
                    <xdr:colOff>1188720</xdr:colOff>
                    <xdr:row>46</xdr:row>
                    <xdr:rowOff>1310640</xdr:rowOff>
                  </to>
                </anchor>
              </controlPr>
            </control>
          </mc:Choice>
        </mc:AlternateContent>
        <mc:AlternateContent xmlns:mc="http://schemas.openxmlformats.org/markup-compatibility/2006">
          <mc:Choice Requires="x14">
            <control shapeId="13164" r:id="rId222" name="Check Box 876">
              <controlPr defaultSize="0" autoFill="0" autoLine="0" autoPict="0">
                <anchor moveWithCells="1">
                  <from>
                    <xdr:col>2</xdr:col>
                    <xdr:colOff>30480</xdr:colOff>
                    <xdr:row>73</xdr:row>
                    <xdr:rowOff>106680</xdr:rowOff>
                  </from>
                  <to>
                    <xdr:col>3</xdr:col>
                    <xdr:colOff>914400</xdr:colOff>
                    <xdr:row>73</xdr:row>
                    <xdr:rowOff>327660</xdr:rowOff>
                  </to>
                </anchor>
              </controlPr>
            </control>
          </mc:Choice>
        </mc:AlternateContent>
        <mc:AlternateContent xmlns:mc="http://schemas.openxmlformats.org/markup-compatibility/2006">
          <mc:Choice Requires="x14">
            <control shapeId="13165" r:id="rId223" name="Check Box 877">
              <controlPr defaultSize="0" autoFill="0" autoLine="0" autoPict="0">
                <anchor moveWithCells="1">
                  <from>
                    <xdr:col>2</xdr:col>
                    <xdr:colOff>30480</xdr:colOff>
                    <xdr:row>73</xdr:row>
                    <xdr:rowOff>777240</xdr:rowOff>
                  </from>
                  <to>
                    <xdr:col>3</xdr:col>
                    <xdr:colOff>929640</xdr:colOff>
                    <xdr:row>73</xdr:row>
                    <xdr:rowOff>998220</xdr:rowOff>
                  </to>
                </anchor>
              </controlPr>
            </control>
          </mc:Choice>
        </mc:AlternateContent>
        <mc:AlternateContent xmlns:mc="http://schemas.openxmlformats.org/markup-compatibility/2006">
          <mc:Choice Requires="x14">
            <control shapeId="13166" r:id="rId224" name="Check Box 878">
              <controlPr defaultSize="0" autoFill="0" autoLine="0" autoPict="0">
                <anchor moveWithCells="1">
                  <from>
                    <xdr:col>2</xdr:col>
                    <xdr:colOff>30480</xdr:colOff>
                    <xdr:row>73</xdr:row>
                    <xdr:rowOff>449580</xdr:rowOff>
                  </from>
                  <to>
                    <xdr:col>3</xdr:col>
                    <xdr:colOff>929640</xdr:colOff>
                    <xdr:row>73</xdr:row>
                    <xdr:rowOff>670560</xdr:rowOff>
                  </to>
                </anchor>
              </controlPr>
            </control>
          </mc:Choice>
        </mc:AlternateContent>
        <mc:AlternateContent xmlns:mc="http://schemas.openxmlformats.org/markup-compatibility/2006">
          <mc:Choice Requires="x14">
            <control shapeId="13167" r:id="rId225" name="チェック 182">
              <controlPr defaultSize="0" autoPict="0">
                <anchor moveWithCells="1">
                  <from>
                    <xdr:col>2</xdr:col>
                    <xdr:colOff>1104900</xdr:colOff>
                    <xdr:row>58</xdr:row>
                    <xdr:rowOff>7620</xdr:rowOff>
                  </from>
                  <to>
                    <xdr:col>2</xdr:col>
                    <xdr:colOff>1981200</xdr:colOff>
                    <xdr:row>59</xdr:row>
                    <xdr:rowOff>15240</xdr:rowOff>
                  </to>
                </anchor>
              </controlPr>
            </control>
          </mc:Choice>
        </mc:AlternateContent>
        <mc:AlternateContent xmlns:mc="http://schemas.openxmlformats.org/markup-compatibility/2006">
          <mc:Choice Requires="x14">
            <control shapeId="13169" r:id="rId226" name="チェック 182">
              <controlPr defaultSize="0" autoPict="0">
                <anchor moveWithCells="1">
                  <from>
                    <xdr:col>2</xdr:col>
                    <xdr:colOff>1104900</xdr:colOff>
                    <xdr:row>63</xdr:row>
                    <xdr:rowOff>91440</xdr:rowOff>
                  </from>
                  <to>
                    <xdr:col>2</xdr:col>
                    <xdr:colOff>1965960</xdr:colOff>
                    <xdr:row>63</xdr:row>
                    <xdr:rowOff>342900</xdr:rowOff>
                  </to>
                </anchor>
              </controlPr>
            </control>
          </mc:Choice>
        </mc:AlternateContent>
        <mc:AlternateContent xmlns:mc="http://schemas.openxmlformats.org/markup-compatibility/2006">
          <mc:Choice Requires="x14">
            <control shapeId="13170" r:id="rId227" name="チェック 182">
              <controlPr defaultSize="0" autoPict="0">
                <anchor moveWithCells="1">
                  <from>
                    <xdr:col>2</xdr:col>
                    <xdr:colOff>1104900</xdr:colOff>
                    <xdr:row>68</xdr:row>
                    <xdr:rowOff>22860</xdr:rowOff>
                  </from>
                  <to>
                    <xdr:col>2</xdr:col>
                    <xdr:colOff>1981200</xdr:colOff>
                    <xdr:row>69</xdr:row>
                    <xdr:rowOff>22860</xdr:rowOff>
                  </to>
                </anchor>
              </controlPr>
            </control>
          </mc:Choice>
        </mc:AlternateContent>
        <mc:AlternateContent xmlns:mc="http://schemas.openxmlformats.org/markup-compatibility/2006">
          <mc:Choice Requires="x14">
            <control shapeId="13173" r:id="rId228" name="Group Box 885">
              <controlPr defaultSize="0" autoFill="0" autoPict="0">
                <anchor moveWithCells="1">
                  <from>
                    <xdr:col>2</xdr:col>
                    <xdr:colOff>0</xdr:colOff>
                    <xdr:row>72</xdr:row>
                    <xdr:rowOff>0</xdr:rowOff>
                  </from>
                  <to>
                    <xdr:col>3</xdr:col>
                    <xdr:colOff>3848100</xdr:colOff>
                    <xdr:row>73</xdr:row>
                    <xdr:rowOff>0</xdr:rowOff>
                  </to>
                </anchor>
              </controlPr>
            </control>
          </mc:Choice>
        </mc:AlternateContent>
        <mc:AlternateContent xmlns:mc="http://schemas.openxmlformats.org/markup-compatibility/2006">
          <mc:Choice Requires="x14">
            <control shapeId="13175" r:id="rId229" name="Option Button 887">
              <controlPr defaultSize="0" autoFill="0" autoLine="0" autoPict="0">
                <anchor moveWithCells="1">
                  <from>
                    <xdr:col>2</xdr:col>
                    <xdr:colOff>45720</xdr:colOff>
                    <xdr:row>72</xdr:row>
                    <xdr:rowOff>83820</xdr:rowOff>
                  </from>
                  <to>
                    <xdr:col>2</xdr:col>
                    <xdr:colOff>937260</xdr:colOff>
                    <xdr:row>72</xdr:row>
                    <xdr:rowOff>327660</xdr:rowOff>
                  </to>
                </anchor>
              </controlPr>
            </control>
          </mc:Choice>
        </mc:AlternateContent>
        <mc:AlternateContent xmlns:mc="http://schemas.openxmlformats.org/markup-compatibility/2006">
          <mc:Choice Requires="x14">
            <control shapeId="13176" r:id="rId230" name="Option Button 888">
              <controlPr defaultSize="0" autoFill="0" autoLine="0" autoPict="0">
                <anchor moveWithCells="1">
                  <from>
                    <xdr:col>3</xdr:col>
                    <xdr:colOff>30480</xdr:colOff>
                    <xdr:row>72</xdr:row>
                    <xdr:rowOff>99060</xdr:rowOff>
                  </from>
                  <to>
                    <xdr:col>3</xdr:col>
                    <xdr:colOff>929640</xdr:colOff>
                    <xdr:row>72</xdr:row>
                    <xdr:rowOff>327660</xdr:rowOff>
                  </to>
                </anchor>
              </controlPr>
            </control>
          </mc:Choice>
        </mc:AlternateContent>
        <mc:AlternateContent xmlns:mc="http://schemas.openxmlformats.org/markup-compatibility/2006">
          <mc:Choice Requires="x14">
            <control shapeId="13178" r:id="rId231" name="グループ 741">
              <controlPr defaultSize="0" autoFill="0" autoPict="0">
                <anchor moveWithCells="1">
                  <from>
                    <xdr:col>1</xdr:col>
                    <xdr:colOff>2423160</xdr:colOff>
                    <xdr:row>113</xdr:row>
                    <xdr:rowOff>213360</xdr:rowOff>
                  </from>
                  <to>
                    <xdr:col>4</xdr:col>
                    <xdr:colOff>137160</xdr:colOff>
                    <xdr:row>115</xdr:row>
                    <xdr:rowOff>30480</xdr:rowOff>
                  </to>
                </anchor>
              </controlPr>
            </control>
          </mc:Choice>
        </mc:AlternateContent>
        <mc:AlternateContent xmlns:mc="http://schemas.openxmlformats.org/markup-compatibility/2006">
          <mc:Choice Requires="x14">
            <control shapeId="13179" r:id="rId232" name="グループ 745">
              <controlPr defaultSize="0" autoFill="0" autoPict="0">
                <anchor moveWithCells="1">
                  <from>
                    <xdr:col>1</xdr:col>
                    <xdr:colOff>2423160</xdr:colOff>
                    <xdr:row>145</xdr:row>
                    <xdr:rowOff>213360</xdr:rowOff>
                  </from>
                  <to>
                    <xdr:col>4</xdr:col>
                    <xdr:colOff>137160</xdr:colOff>
                    <xdr:row>147</xdr:row>
                    <xdr:rowOff>30480</xdr:rowOff>
                  </to>
                </anchor>
              </controlPr>
            </control>
          </mc:Choice>
        </mc:AlternateContent>
        <mc:AlternateContent xmlns:mc="http://schemas.openxmlformats.org/markup-compatibility/2006">
          <mc:Choice Requires="x14">
            <control shapeId="13180" r:id="rId233" name="グループ 741">
              <controlPr defaultSize="0" autoFill="0" autoPict="0">
                <anchor moveWithCells="1">
                  <from>
                    <xdr:col>1</xdr:col>
                    <xdr:colOff>2423160</xdr:colOff>
                    <xdr:row>145</xdr:row>
                    <xdr:rowOff>213360</xdr:rowOff>
                  </from>
                  <to>
                    <xdr:col>4</xdr:col>
                    <xdr:colOff>137160</xdr:colOff>
                    <xdr:row>147</xdr:row>
                    <xdr:rowOff>30480</xdr:rowOff>
                  </to>
                </anchor>
              </controlPr>
            </control>
          </mc:Choice>
        </mc:AlternateContent>
        <mc:AlternateContent xmlns:mc="http://schemas.openxmlformats.org/markup-compatibility/2006">
          <mc:Choice Requires="x14">
            <control shapeId="13181" r:id="rId234" name="Group Box 893">
              <controlPr defaultSize="0" autoFill="0" autoPict="0">
                <anchor moveWithCells="1">
                  <from>
                    <xdr:col>2</xdr:col>
                    <xdr:colOff>0</xdr:colOff>
                    <xdr:row>16</xdr:row>
                    <xdr:rowOff>0</xdr:rowOff>
                  </from>
                  <to>
                    <xdr:col>3</xdr:col>
                    <xdr:colOff>3855720</xdr:colOff>
                    <xdr:row>17</xdr:row>
                    <xdr:rowOff>0</xdr:rowOff>
                  </to>
                </anchor>
              </controlPr>
            </control>
          </mc:Choice>
        </mc:AlternateContent>
        <mc:AlternateContent xmlns:mc="http://schemas.openxmlformats.org/markup-compatibility/2006">
          <mc:Choice Requires="x14">
            <control shapeId="13183" r:id="rId235" name="Group Box 895">
              <controlPr defaultSize="0" autoFill="0" autoPict="0">
                <anchor moveWithCells="1">
                  <from>
                    <xdr:col>2</xdr:col>
                    <xdr:colOff>0</xdr:colOff>
                    <xdr:row>99</xdr:row>
                    <xdr:rowOff>0</xdr:rowOff>
                  </from>
                  <to>
                    <xdr:col>3</xdr:col>
                    <xdr:colOff>3855720</xdr:colOff>
                    <xdr:row>100</xdr:row>
                    <xdr:rowOff>0</xdr:rowOff>
                  </to>
                </anchor>
              </controlPr>
            </control>
          </mc:Choice>
        </mc:AlternateContent>
        <mc:AlternateContent xmlns:mc="http://schemas.openxmlformats.org/markup-compatibility/2006">
          <mc:Choice Requires="x14">
            <control shapeId="13184" r:id="rId236" name="Group Box 896">
              <controlPr defaultSize="0" autoFill="0" autoPict="0">
                <anchor moveWithCells="1">
                  <from>
                    <xdr:col>2</xdr:col>
                    <xdr:colOff>7620</xdr:colOff>
                    <xdr:row>115</xdr:row>
                    <xdr:rowOff>7620</xdr:rowOff>
                  </from>
                  <to>
                    <xdr:col>4</xdr:col>
                    <xdr:colOff>0</xdr:colOff>
                    <xdr:row>116</xdr:row>
                    <xdr:rowOff>15240</xdr:rowOff>
                  </to>
                </anchor>
              </controlPr>
            </control>
          </mc:Choice>
        </mc:AlternateContent>
        <mc:AlternateContent xmlns:mc="http://schemas.openxmlformats.org/markup-compatibility/2006">
          <mc:Choice Requires="x14">
            <control shapeId="13185" r:id="rId237" name="Group Box 897">
              <controlPr defaultSize="0" autoFill="0" autoPict="0">
                <anchor moveWithCells="1">
                  <from>
                    <xdr:col>2</xdr:col>
                    <xdr:colOff>7620</xdr:colOff>
                    <xdr:row>131</xdr:row>
                    <xdr:rowOff>7620</xdr:rowOff>
                  </from>
                  <to>
                    <xdr:col>4</xdr:col>
                    <xdr:colOff>0</xdr:colOff>
                    <xdr:row>132</xdr:row>
                    <xdr:rowOff>0</xdr:rowOff>
                  </to>
                </anchor>
              </controlPr>
            </control>
          </mc:Choice>
        </mc:AlternateContent>
        <mc:AlternateContent xmlns:mc="http://schemas.openxmlformats.org/markup-compatibility/2006">
          <mc:Choice Requires="x14">
            <control shapeId="13186" r:id="rId238" name="Group Box 898">
              <controlPr defaultSize="0" autoFill="0" autoPict="0">
                <anchor moveWithCells="1">
                  <from>
                    <xdr:col>2</xdr:col>
                    <xdr:colOff>0</xdr:colOff>
                    <xdr:row>147</xdr:row>
                    <xdr:rowOff>0</xdr:rowOff>
                  </from>
                  <to>
                    <xdr:col>4</xdr:col>
                    <xdr:colOff>7620</xdr:colOff>
                    <xdr:row>147</xdr:row>
                    <xdr:rowOff>320040</xdr:rowOff>
                  </to>
                </anchor>
              </controlPr>
            </control>
          </mc:Choice>
        </mc:AlternateContent>
        <mc:AlternateContent xmlns:mc="http://schemas.openxmlformats.org/markup-compatibility/2006">
          <mc:Choice Requires="x14">
            <control shapeId="13188" r:id="rId239" name="Group Box 900">
              <controlPr defaultSize="0" autoFill="0" autoPict="0">
                <anchor moveWithCells="1">
                  <from>
                    <xdr:col>2</xdr:col>
                    <xdr:colOff>0</xdr:colOff>
                    <xdr:row>163</xdr:row>
                    <xdr:rowOff>0</xdr:rowOff>
                  </from>
                  <to>
                    <xdr:col>4</xdr:col>
                    <xdr:colOff>0</xdr:colOff>
                    <xdr:row>164</xdr:row>
                    <xdr:rowOff>0</xdr:rowOff>
                  </to>
                </anchor>
              </controlPr>
            </control>
          </mc:Choice>
        </mc:AlternateContent>
        <mc:AlternateContent xmlns:mc="http://schemas.openxmlformats.org/markup-compatibility/2006">
          <mc:Choice Requires="x14">
            <control shapeId="13190" r:id="rId240" name="Group Box 902">
              <controlPr defaultSize="0" autoFill="0" autoPict="0">
                <anchor moveWithCells="1">
                  <from>
                    <xdr:col>2</xdr:col>
                    <xdr:colOff>0</xdr:colOff>
                    <xdr:row>179</xdr:row>
                    <xdr:rowOff>0</xdr:rowOff>
                  </from>
                  <to>
                    <xdr:col>4</xdr:col>
                    <xdr:colOff>0</xdr:colOff>
                    <xdr:row>180</xdr:row>
                    <xdr:rowOff>0</xdr:rowOff>
                  </to>
                </anchor>
              </controlPr>
            </control>
          </mc:Choice>
        </mc:AlternateContent>
        <mc:AlternateContent xmlns:mc="http://schemas.openxmlformats.org/markup-compatibility/2006">
          <mc:Choice Requires="x14">
            <control shapeId="13191" r:id="rId241" name="Check Box 903">
              <controlPr defaultSize="0" autoPict="0">
                <anchor moveWithCells="1">
                  <from>
                    <xdr:col>2</xdr:col>
                    <xdr:colOff>60960</xdr:colOff>
                    <xdr:row>286</xdr:row>
                    <xdr:rowOff>53340</xdr:rowOff>
                  </from>
                  <to>
                    <xdr:col>2</xdr:col>
                    <xdr:colOff>1135380</xdr:colOff>
                    <xdr:row>286</xdr:row>
                    <xdr:rowOff>228600</xdr:rowOff>
                  </to>
                </anchor>
              </controlPr>
            </control>
          </mc:Choice>
        </mc:AlternateContent>
        <mc:AlternateContent xmlns:mc="http://schemas.openxmlformats.org/markup-compatibility/2006">
          <mc:Choice Requires="x14">
            <control shapeId="13192" r:id="rId242" name="Check Box 904">
              <controlPr defaultSize="0" autoPict="0">
                <anchor moveWithCells="1">
                  <from>
                    <xdr:col>2</xdr:col>
                    <xdr:colOff>1333500</xdr:colOff>
                    <xdr:row>286</xdr:row>
                    <xdr:rowOff>53340</xdr:rowOff>
                  </from>
                  <to>
                    <xdr:col>2</xdr:col>
                    <xdr:colOff>2415540</xdr:colOff>
                    <xdr:row>286</xdr:row>
                    <xdr:rowOff>228600</xdr:rowOff>
                  </to>
                </anchor>
              </controlPr>
            </control>
          </mc:Choice>
        </mc:AlternateContent>
        <mc:AlternateContent xmlns:mc="http://schemas.openxmlformats.org/markup-compatibility/2006">
          <mc:Choice Requires="x14">
            <control shapeId="13193" r:id="rId243" name="Check Box 905">
              <controlPr defaultSize="0" autoPict="0">
                <anchor moveWithCells="1">
                  <from>
                    <xdr:col>2</xdr:col>
                    <xdr:colOff>2613660</xdr:colOff>
                    <xdr:row>286</xdr:row>
                    <xdr:rowOff>53340</xdr:rowOff>
                  </from>
                  <to>
                    <xdr:col>3</xdr:col>
                    <xdr:colOff>1051560</xdr:colOff>
                    <xdr:row>286</xdr:row>
                    <xdr:rowOff>228600</xdr:rowOff>
                  </to>
                </anchor>
              </controlPr>
            </control>
          </mc:Choice>
        </mc:AlternateContent>
        <mc:AlternateContent xmlns:mc="http://schemas.openxmlformats.org/markup-compatibility/2006">
          <mc:Choice Requires="x14">
            <control shapeId="13194" r:id="rId244" name="Check Box 906">
              <controlPr defaultSize="0" autoPict="0">
                <anchor moveWithCells="1">
                  <from>
                    <xdr:col>3</xdr:col>
                    <xdr:colOff>2529840</xdr:colOff>
                    <xdr:row>286</xdr:row>
                    <xdr:rowOff>53340</xdr:rowOff>
                  </from>
                  <to>
                    <xdr:col>3</xdr:col>
                    <xdr:colOff>3604260</xdr:colOff>
                    <xdr:row>286</xdr:row>
                    <xdr:rowOff>228600</xdr:rowOff>
                  </to>
                </anchor>
              </controlPr>
            </control>
          </mc:Choice>
        </mc:AlternateContent>
        <mc:AlternateContent xmlns:mc="http://schemas.openxmlformats.org/markup-compatibility/2006">
          <mc:Choice Requires="x14">
            <control shapeId="13195" r:id="rId245" name="Check Box 907">
              <controlPr defaultSize="0" autoPict="0">
                <anchor moveWithCells="1">
                  <from>
                    <xdr:col>3</xdr:col>
                    <xdr:colOff>1249680</xdr:colOff>
                    <xdr:row>286</xdr:row>
                    <xdr:rowOff>53340</xdr:rowOff>
                  </from>
                  <to>
                    <xdr:col>3</xdr:col>
                    <xdr:colOff>2324100</xdr:colOff>
                    <xdr:row>286</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xr:uid="{00000000-0002-0000-0100-000012000000}">
          <x14:formula1>
            <xm:f>リスト!$A$62:$A$65</xm:f>
          </x14:formula1>
          <xm:sqref>B274:D274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62F86-707B-446F-95E2-00E6FA4411BA}">
  <sheetPr>
    <tabColor rgb="FFFF0000"/>
  </sheetPr>
  <dimension ref="A1:L340"/>
  <sheetViews>
    <sheetView view="pageBreakPreview" zoomScale="85" zoomScaleNormal="100" zoomScaleSheetLayoutView="85" workbookViewId="0">
      <selection activeCell="B21" sqref="B21"/>
    </sheetView>
  </sheetViews>
  <sheetFormatPr defaultColWidth="9" defaultRowHeight="13.2" x14ac:dyDescent="0.2"/>
  <cols>
    <col min="1" max="1" width="24.77734375" customWidth="1"/>
    <col min="2" max="2" width="35.44140625" customWidth="1"/>
    <col min="3" max="3" width="37.109375" customWidth="1"/>
    <col min="4" max="4" width="55.21875" customWidth="1"/>
    <col min="7" max="12" width="21.109375" customWidth="1"/>
  </cols>
  <sheetData>
    <row r="1" spans="1:11" ht="48.75" customHeight="1" x14ac:dyDescent="0.2">
      <c r="A1" s="267" t="s">
        <v>536</v>
      </c>
      <c r="B1" s="268"/>
      <c r="C1" s="268"/>
      <c r="D1" s="269"/>
    </row>
    <row r="2" spans="1:11" ht="34.5" customHeight="1" thickBot="1" x14ac:dyDescent="0.25">
      <c r="A2" s="270" t="s">
        <v>464</v>
      </c>
      <c r="B2" s="271"/>
      <c r="C2" s="272"/>
      <c r="D2" s="272"/>
    </row>
    <row r="3" spans="1:11" x14ac:dyDescent="0.2">
      <c r="A3" s="273" t="s">
        <v>56</v>
      </c>
      <c r="B3" s="274"/>
      <c r="C3" s="275" t="s">
        <v>563</v>
      </c>
      <c r="D3" s="276"/>
    </row>
    <row r="4" spans="1:11" x14ac:dyDescent="0.2">
      <c r="A4" s="273" t="s">
        <v>424</v>
      </c>
      <c r="B4" s="274"/>
      <c r="C4" s="45" t="s">
        <v>11</v>
      </c>
      <c r="D4" s="93" t="s">
        <v>427</v>
      </c>
      <c r="G4" s="92"/>
      <c r="H4" s="92"/>
      <c r="I4" s="92"/>
    </row>
    <row r="5" spans="1:11" x14ac:dyDescent="0.2">
      <c r="A5" s="273" t="s">
        <v>425</v>
      </c>
      <c r="B5" s="274"/>
      <c r="C5" s="46" t="s">
        <v>144</v>
      </c>
      <c r="D5" s="93" t="s">
        <v>175</v>
      </c>
      <c r="G5" s="92" t="s">
        <v>385</v>
      </c>
      <c r="H5" s="92" t="s">
        <v>141</v>
      </c>
      <c r="I5" s="92" t="s">
        <v>378</v>
      </c>
    </row>
    <row r="6" spans="1:11" x14ac:dyDescent="0.2">
      <c r="A6" s="273" t="s">
        <v>426</v>
      </c>
      <c r="B6" s="274"/>
      <c r="C6" s="46"/>
      <c r="D6" s="93" t="s">
        <v>407</v>
      </c>
      <c r="G6" s="92" t="s">
        <v>81</v>
      </c>
      <c r="H6" s="92" t="s">
        <v>223</v>
      </c>
      <c r="I6" s="92" t="s">
        <v>379</v>
      </c>
      <c r="K6" s="7"/>
    </row>
    <row r="7" spans="1:11" x14ac:dyDescent="0.2">
      <c r="A7" s="273" t="s">
        <v>58</v>
      </c>
      <c r="B7" s="274"/>
      <c r="C7" s="277" t="s">
        <v>9</v>
      </c>
      <c r="D7" s="278"/>
      <c r="G7" s="117" t="s">
        <v>386</v>
      </c>
      <c r="H7" s="92"/>
      <c r="I7" s="92" t="s">
        <v>380</v>
      </c>
      <c r="K7" s="7"/>
    </row>
    <row r="8" spans="1:11" x14ac:dyDescent="0.2">
      <c r="A8" s="274" t="s">
        <v>34</v>
      </c>
      <c r="B8" s="288"/>
      <c r="C8" s="289" t="s">
        <v>125</v>
      </c>
      <c r="D8" s="290"/>
      <c r="G8" s="18" t="s">
        <v>79</v>
      </c>
      <c r="H8" s="92"/>
      <c r="I8" s="92" t="s">
        <v>383</v>
      </c>
    </row>
    <row r="9" spans="1:11" x14ac:dyDescent="0.2">
      <c r="A9" s="306" t="s">
        <v>476</v>
      </c>
      <c r="B9" s="307"/>
      <c r="C9" s="45"/>
      <c r="D9" s="165" t="s">
        <v>477</v>
      </c>
      <c r="G9" s="18"/>
      <c r="H9" s="92"/>
      <c r="I9" s="92"/>
    </row>
    <row r="10" spans="1:11" x14ac:dyDescent="0.2">
      <c r="A10" s="308" t="s">
        <v>478</v>
      </c>
      <c r="B10" s="307"/>
      <c r="C10" s="45"/>
      <c r="D10" s="166" t="s">
        <v>477</v>
      </c>
      <c r="G10" s="18"/>
      <c r="H10" s="92"/>
      <c r="I10" s="92"/>
    </row>
    <row r="11" spans="1:11" x14ac:dyDescent="0.2">
      <c r="A11" s="308" t="s">
        <v>479</v>
      </c>
      <c r="B11" s="307"/>
      <c r="C11" s="45"/>
      <c r="D11" s="166" t="s">
        <v>477</v>
      </c>
      <c r="G11" s="18"/>
      <c r="H11" s="92"/>
      <c r="I11" s="92"/>
    </row>
    <row r="12" spans="1:11" x14ac:dyDescent="0.2">
      <c r="A12" s="10" t="s">
        <v>61</v>
      </c>
      <c r="B12" s="22" t="s">
        <v>63</v>
      </c>
      <c r="C12" s="47">
        <v>46117</v>
      </c>
      <c r="D12" s="93" t="s">
        <v>68</v>
      </c>
      <c r="G12" s="18"/>
      <c r="H12" s="92"/>
      <c r="I12" s="92" t="s">
        <v>144</v>
      </c>
    </row>
    <row r="13" spans="1:11" x14ac:dyDescent="0.2">
      <c r="A13" s="11"/>
      <c r="B13" s="22" t="s">
        <v>72</v>
      </c>
      <c r="C13" s="47">
        <v>46736</v>
      </c>
      <c r="D13" s="93" t="s">
        <v>35</v>
      </c>
      <c r="E13">
        <f>C13-C12</f>
        <v>619</v>
      </c>
      <c r="F13" t="s">
        <v>73</v>
      </c>
      <c r="G13" s="92"/>
      <c r="H13" s="92"/>
      <c r="I13" s="92" t="s">
        <v>364</v>
      </c>
    </row>
    <row r="14" spans="1:11" x14ac:dyDescent="0.2">
      <c r="A14" s="10" t="s">
        <v>48</v>
      </c>
      <c r="B14" s="22" t="s">
        <v>63</v>
      </c>
      <c r="C14" s="47">
        <v>46193</v>
      </c>
      <c r="D14" s="94" t="s">
        <v>42</v>
      </c>
      <c r="G14" s="92"/>
      <c r="H14" s="92"/>
      <c r="I14" s="92" t="s">
        <v>384</v>
      </c>
    </row>
    <row r="15" spans="1:11" x14ac:dyDescent="0.2">
      <c r="A15" s="11"/>
      <c r="B15" s="22" t="s">
        <v>72</v>
      </c>
      <c r="C15" s="47">
        <v>46731</v>
      </c>
      <c r="D15" s="94" t="s">
        <v>42</v>
      </c>
      <c r="E15">
        <f>C15-C14</f>
        <v>538</v>
      </c>
      <c r="F15" t="s">
        <v>73</v>
      </c>
      <c r="G15" s="92"/>
      <c r="H15" s="92"/>
      <c r="I15" s="92" t="s">
        <v>374</v>
      </c>
    </row>
    <row r="16" spans="1:11" x14ac:dyDescent="0.2">
      <c r="A16" s="11" t="s">
        <v>84</v>
      </c>
      <c r="B16" s="22"/>
      <c r="C16" s="47" t="s">
        <v>385</v>
      </c>
      <c r="D16" s="94" t="s">
        <v>6</v>
      </c>
      <c r="G16" s="92"/>
      <c r="H16" s="92"/>
      <c r="I16" s="92" t="s">
        <v>185</v>
      </c>
    </row>
    <row r="17" spans="1:9" ht="21" customHeight="1" x14ac:dyDescent="0.2">
      <c r="A17" s="274" t="s">
        <v>85</v>
      </c>
      <c r="B17" s="288"/>
      <c r="C17" s="264"/>
      <c r="D17" s="265"/>
      <c r="G17" s="92"/>
      <c r="H17" s="92"/>
      <c r="I17" s="92" t="s">
        <v>195</v>
      </c>
    </row>
    <row r="18" spans="1:9" ht="15" customHeight="1" x14ac:dyDescent="0.2">
      <c r="A18" s="10" t="s">
        <v>456</v>
      </c>
      <c r="B18" s="22" t="s">
        <v>93</v>
      </c>
      <c r="C18" s="49">
        <v>10000</v>
      </c>
      <c r="D18" s="96" t="s">
        <v>53</v>
      </c>
    </row>
    <row r="19" spans="1:9" ht="15" customHeight="1" x14ac:dyDescent="0.2">
      <c r="A19" s="12" t="s">
        <v>341</v>
      </c>
      <c r="B19" s="22" t="s">
        <v>449</v>
      </c>
      <c r="C19" s="49"/>
      <c r="D19" s="96" t="s">
        <v>53</v>
      </c>
    </row>
    <row r="20" spans="1:9" ht="15" customHeight="1" x14ac:dyDescent="0.2">
      <c r="A20" s="12" t="s">
        <v>375</v>
      </c>
      <c r="B20" s="23" t="s">
        <v>451</v>
      </c>
      <c r="C20" s="49"/>
      <c r="D20" s="96" t="s">
        <v>53</v>
      </c>
    </row>
    <row r="21" spans="1:9" ht="15" customHeight="1" x14ac:dyDescent="0.2">
      <c r="A21" s="13"/>
      <c r="B21" s="22" t="s">
        <v>480</v>
      </c>
      <c r="C21" s="49"/>
      <c r="D21" s="96" t="s">
        <v>481</v>
      </c>
    </row>
    <row r="22" spans="1:9" ht="15" customHeight="1" x14ac:dyDescent="0.2">
      <c r="A22" s="13"/>
      <c r="B22" s="22"/>
      <c r="C22" s="49"/>
      <c r="D22" s="96"/>
    </row>
    <row r="23" spans="1:9" ht="15" customHeight="1" x14ac:dyDescent="0.2">
      <c r="A23" s="13"/>
      <c r="C23" s="49"/>
      <c r="D23" s="96"/>
    </row>
    <row r="24" spans="1:9" ht="15" customHeight="1" x14ac:dyDescent="0.2">
      <c r="A24" s="13"/>
      <c r="B24" s="24"/>
      <c r="C24" s="50"/>
      <c r="D24" s="96"/>
    </row>
    <row r="25" spans="1:9" ht="15" customHeight="1" x14ac:dyDescent="0.2">
      <c r="A25" s="10" t="s">
        <v>337</v>
      </c>
      <c r="B25" s="22" t="s">
        <v>93</v>
      </c>
      <c r="C25" s="49"/>
      <c r="D25" s="96" t="s">
        <v>53</v>
      </c>
      <c r="G25" s="92"/>
      <c r="H25" s="92"/>
      <c r="I25" s="92"/>
    </row>
    <row r="26" spans="1:9" ht="15" customHeight="1" x14ac:dyDescent="0.2">
      <c r="A26" s="12" t="s">
        <v>278</v>
      </c>
      <c r="B26" s="22" t="s">
        <v>449</v>
      </c>
      <c r="C26" s="49"/>
      <c r="D26" s="96" t="s">
        <v>53</v>
      </c>
      <c r="G26" s="92" t="s">
        <v>89</v>
      </c>
      <c r="H26" s="92"/>
      <c r="I26" s="92" t="s">
        <v>14</v>
      </c>
    </row>
    <row r="27" spans="1:9" ht="15" customHeight="1" x14ac:dyDescent="0.2">
      <c r="A27" s="12" t="s">
        <v>336</v>
      </c>
      <c r="B27" s="23" t="s">
        <v>451</v>
      </c>
      <c r="C27" s="49"/>
      <c r="D27" s="96" t="s">
        <v>53</v>
      </c>
      <c r="G27" s="92" t="s">
        <v>62</v>
      </c>
      <c r="H27" s="92"/>
      <c r="I27" s="92" t="s">
        <v>7</v>
      </c>
    </row>
    <row r="28" spans="1:9" ht="15" customHeight="1" x14ac:dyDescent="0.2">
      <c r="A28" s="13"/>
      <c r="B28" s="22" t="s">
        <v>480</v>
      </c>
      <c r="C28" s="49"/>
      <c r="D28" s="96" t="s">
        <v>481</v>
      </c>
    </row>
    <row r="29" spans="1:9" ht="15" customHeight="1" x14ac:dyDescent="0.2">
      <c r="A29" s="13"/>
      <c r="B29" s="22"/>
      <c r="C29" s="49"/>
      <c r="D29" s="96"/>
      <c r="G29" s="92" t="s">
        <v>91</v>
      </c>
      <c r="H29" s="92"/>
      <c r="I29" s="92" t="s">
        <v>88</v>
      </c>
    </row>
    <row r="30" spans="1:9" ht="51.75" customHeight="1" x14ac:dyDescent="0.2">
      <c r="A30" s="270" t="s">
        <v>467</v>
      </c>
      <c r="B30" s="271"/>
      <c r="C30" s="272"/>
      <c r="D30" s="272"/>
      <c r="G30" s="92" t="s">
        <v>92</v>
      </c>
      <c r="H30" s="92"/>
      <c r="I30" s="92" t="s">
        <v>67</v>
      </c>
    </row>
    <row r="31" spans="1:9" x14ac:dyDescent="0.2">
      <c r="A31" s="14" t="s">
        <v>397</v>
      </c>
      <c r="B31" s="25"/>
      <c r="C31" s="51">
        <v>5000</v>
      </c>
      <c r="D31" s="97" t="s">
        <v>7</v>
      </c>
      <c r="G31" s="92" t="s">
        <v>92</v>
      </c>
      <c r="H31" s="92"/>
      <c r="I31" s="92" t="s">
        <v>67</v>
      </c>
    </row>
    <row r="32" spans="1:9" x14ac:dyDescent="0.2">
      <c r="A32" s="291" t="s">
        <v>453</v>
      </c>
      <c r="B32" s="292"/>
      <c r="C32" s="292"/>
      <c r="D32" s="293"/>
      <c r="G32" s="92" t="s">
        <v>92</v>
      </c>
      <c r="H32" s="92"/>
      <c r="I32" s="92" t="s">
        <v>67</v>
      </c>
    </row>
    <row r="33" spans="1:10" x14ac:dyDescent="0.2">
      <c r="A33" s="9"/>
      <c r="B33" s="9" t="s">
        <v>332</v>
      </c>
      <c r="C33" s="49">
        <v>2</v>
      </c>
      <c r="D33" s="97" t="s">
        <v>14</v>
      </c>
      <c r="G33" s="92" t="s">
        <v>92</v>
      </c>
      <c r="H33" s="92"/>
      <c r="I33" s="92" t="s">
        <v>67</v>
      </c>
    </row>
    <row r="34" spans="1:10" x14ac:dyDescent="0.2">
      <c r="A34" s="291" t="s">
        <v>181</v>
      </c>
      <c r="B34" s="292"/>
      <c r="C34" s="292"/>
      <c r="D34" s="294"/>
      <c r="G34" s="92" t="s">
        <v>92</v>
      </c>
      <c r="H34" s="92"/>
      <c r="I34" s="92" t="s">
        <v>67</v>
      </c>
    </row>
    <row r="35" spans="1:10" x14ac:dyDescent="0.2">
      <c r="B35" s="14" t="s">
        <v>454</v>
      </c>
      <c r="C35" s="49"/>
      <c r="D35" s="98" t="s">
        <v>452</v>
      </c>
      <c r="G35" s="92" t="s">
        <v>92</v>
      </c>
      <c r="H35" s="92"/>
      <c r="I35" s="92" t="s">
        <v>67</v>
      </c>
    </row>
    <row r="36" spans="1:10" x14ac:dyDescent="0.2">
      <c r="B36" s="10" t="s">
        <v>5</v>
      </c>
      <c r="C36" s="49"/>
      <c r="D36" s="97" t="s">
        <v>14</v>
      </c>
      <c r="G36" s="92" t="s">
        <v>92</v>
      </c>
      <c r="H36" s="92"/>
      <c r="I36" s="92" t="s">
        <v>67</v>
      </c>
    </row>
    <row r="37" spans="1:10" x14ac:dyDescent="0.2">
      <c r="A37" s="295" t="s">
        <v>187</v>
      </c>
      <c r="B37" s="26" t="s">
        <v>3</v>
      </c>
      <c r="C37" s="277" t="s">
        <v>429</v>
      </c>
      <c r="D37" s="278"/>
      <c r="G37" s="92" t="s">
        <v>94</v>
      </c>
      <c r="H37" s="92"/>
      <c r="I37" s="92"/>
    </row>
    <row r="38" spans="1:10" x14ac:dyDescent="0.2">
      <c r="A38" s="296"/>
      <c r="B38" s="11" t="s">
        <v>97</v>
      </c>
      <c r="C38" s="277" t="s">
        <v>430</v>
      </c>
      <c r="D38" s="278"/>
      <c r="G38" s="92" t="s">
        <v>17</v>
      </c>
      <c r="H38" s="92"/>
      <c r="I38" s="92"/>
    </row>
    <row r="39" spans="1:10" x14ac:dyDescent="0.2">
      <c r="A39" s="296"/>
      <c r="B39" s="11" t="s">
        <v>96</v>
      </c>
      <c r="C39" s="277" t="s">
        <v>431</v>
      </c>
      <c r="D39" s="278"/>
      <c r="G39" s="92" t="s">
        <v>376</v>
      </c>
      <c r="H39" s="92"/>
      <c r="I39" s="92"/>
    </row>
    <row r="40" spans="1:10" x14ac:dyDescent="0.2">
      <c r="A40" s="296"/>
      <c r="B40" s="11" t="s">
        <v>69</v>
      </c>
      <c r="C40" s="277" t="s">
        <v>164</v>
      </c>
      <c r="D40" s="278"/>
      <c r="G40" s="92" t="s">
        <v>71</v>
      </c>
      <c r="H40" s="92"/>
      <c r="I40" s="92"/>
    </row>
    <row r="41" spans="1:10" x14ac:dyDescent="0.2">
      <c r="A41" s="296"/>
      <c r="B41" s="11" t="s">
        <v>20</v>
      </c>
      <c r="C41" s="305" t="s">
        <v>432</v>
      </c>
      <c r="D41" s="278"/>
      <c r="G41" s="92" t="s">
        <v>36</v>
      </c>
      <c r="H41" s="92"/>
      <c r="I41" s="92"/>
    </row>
    <row r="42" spans="1:10" ht="13.8" thickBot="1" x14ac:dyDescent="0.25">
      <c r="A42" s="297"/>
      <c r="B42" s="11" t="s">
        <v>27</v>
      </c>
      <c r="C42" s="279" t="s">
        <v>433</v>
      </c>
      <c r="D42" s="280"/>
      <c r="G42" s="92" t="s">
        <v>203</v>
      </c>
      <c r="H42" s="92"/>
      <c r="I42" s="92"/>
    </row>
    <row r="43" spans="1:10" ht="16.2" x14ac:dyDescent="0.2">
      <c r="A43" s="271" t="s">
        <v>99</v>
      </c>
      <c r="B43" s="271"/>
      <c r="C43" s="281"/>
      <c r="D43" s="281"/>
      <c r="G43" s="92" t="s">
        <v>323</v>
      </c>
      <c r="H43" s="92"/>
      <c r="I43" s="92"/>
    </row>
    <row r="44" spans="1:10" ht="364.8" customHeight="1" x14ac:dyDescent="0.2">
      <c r="A44" s="298" t="s">
        <v>358</v>
      </c>
      <c r="B44" s="300" t="s">
        <v>466</v>
      </c>
      <c r="C44" s="282" t="s">
        <v>239</v>
      </c>
      <c r="D44" s="283"/>
      <c r="G44" s="92" t="s">
        <v>218</v>
      </c>
      <c r="H44" s="92"/>
      <c r="I44" s="92"/>
      <c r="J44" t="b">
        <v>1</v>
      </c>
    </row>
    <row r="45" spans="1:10" ht="24" customHeight="1" x14ac:dyDescent="0.2">
      <c r="A45" s="299"/>
      <c r="B45" s="301"/>
      <c r="C45" s="284" t="s">
        <v>363</v>
      </c>
      <c r="D45" s="285"/>
      <c r="G45" s="92"/>
      <c r="H45" s="92"/>
      <c r="I45" s="92"/>
    </row>
    <row r="46" spans="1:10" ht="80.25" customHeight="1" thickBot="1" x14ac:dyDescent="0.25">
      <c r="A46" s="299"/>
      <c r="B46" s="302"/>
      <c r="C46" s="286" t="s">
        <v>564</v>
      </c>
      <c r="D46" s="287"/>
      <c r="G46" s="92"/>
      <c r="H46" s="92"/>
      <c r="I46" s="92"/>
    </row>
    <row r="47" spans="1:10" ht="119.25" customHeight="1" x14ac:dyDescent="0.2">
      <c r="A47" s="228" t="s">
        <v>491</v>
      </c>
      <c r="B47" s="230" t="s">
        <v>492</v>
      </c>
      <c r="C47" s="232" t="s">
        <v>493</v>
      </c>
      <c r="D47" s="233"/>
      <c r="G47" s="92"/>
      <c r="H47" s="92"/>
      <c r="I47" s="92"/>
    </row>
    <row r="48" spans="1:10" ht="80.25" customHeight="1" x14ac:dyDescent="0.2">
      <c r="A48" s="229"/>
      <c r="B48" s="231"/>
      <c r="C48" s="234"/>
      <c r="D48" s="234"/>
      <c r="G48" s="92"/>
      <c r="H48" s="92"/>
      <c r="I48" s="92"/>
    </row>
    <row r="49" spans="1:10" ht="24" customHeight="1" x14ac:dyDescent="0.2">
      <c r="A49" s="271" t="s">
        <v>87</v>
      </c>
      <c r="B49" s="271"/>
      <c r="C49" s="271"/>
      <c r="D49" s="271"/>
      <c r="G49" s="92"/>
      <c r="H49" s="92"/>
      <c r="I49" s="92"/>
    </row>
    <row r="50" spans="1:10" ht="24" customHeight="1" thickBot="1" x14ac:dyDescent="0.25">
      <c r="A50" s="370" t="s">
        <v>57</v>
      </c>
      <c r="B50" s="370"/>
      <c r="C50" s="370"/>
      <c r="D50" s="370"/>
      <c r="G50" s="92"/>
      <c r="H50" s="92"/>
      <c r="I50" s="92"/>
    </row>
    <row r="51" spans="1:10" ht="24" customHeight="1" x14ac:dyDescent="0.2">
      <c r="A51" s="371" t="s">
        <v>231</v>
      </c>
      <c r="B51" s="372"/>
      <c r="C51" s="372"/>
      <c r="D51" s="373"/>
      <c r="G51" s="92"/>
      <c r="H51" s="92"/>
      <c r="I51" s="92"/>
    </row>
    <row r="52" spans="1:10" ht="20.25" customHeight="1" x14ac:dyDescent="0.2">
      <c r="A52" s="319" t="s">
        <v>387</v>
      </c>
      <c r="B52" s="319"/>
      <c r="C52" s="319"/>
      <c r="D52" s="319"/>
      <c r="G52" s="118" t="s">
        <v>74</v>
      </c>
      <c r="H52" s="118"/>
      <c r="I52" s="118" t="s">
        <v>16</v>
      </c>
      <c r="J52" s="118" t="s">
        <v>163</v>
      </c>
    </row>
    <row r="53" spans="1:10" ht="20.25" customHeight="1" x14ac:dyDescent="0.2">
      <c r="A53" s="15" t="s">
        <v>526</v>
      </c>
      <c r="B53" s="15"/>
      <c r="C53" s="52"/>
      <c r="D53" s="99"/>
      <c r="G53" s="118"/>
      <c r="H53" s="118"/>
      <c r="I53" s="118"/>
      <c r="J53" s="118"/>
    </row>
    <row r="54" spans="1:10" ht="20.25" customHeight="1" x14ac:dyDescent="0.2">
      <c r="A54" s="319" t="s">
        <v>23</v>
      </c>
      <c r="B54" s="319"/>
      <c r="C54" s="319"/>
      <c r="D54" s="319"/>
      <c r="G54" s="118"/>
      <c r="H54" s="118"/>
      <c r="I54" s="118"/>
      <c r="J54" s="118"/>
    </row>
    <row r="55" spans="1:10" ht="20.25" customHeight="1" thickBot="1" x14ac:dyDescent="0.25">
      <c r="A55" s="263" t="s">
        <v>468</v>
      </c>
      <c r="B55" s="324"/>
      <c r="C55" s="48"/>
      <c r="D55" s="95"/>
      <c r="G55" s="92"/>
      <c r="H55" s="92"/>
      <c r="I55" s="92"/>
      <c r="J55" s="92"/>
    </row>
    <row r="56" spans="1:10" ht="20.25" customHeight="1" thickBot="1" x14ac:dyDescent="0.25">
      <c r="A56" s="196" t="s">
        <v>537</v>
      </c>
      <c r="B56" s="28"/>
      <c r="C56" s="197"/>
      <c r="D56" s="106" t="s">
        <v>538</v>
      </c>
      <c r="G56" s="92" t="s">
        <v>104</v>
      </c>
      <c r="H56" s="92"/>
      <c r="I56" s="92" t="s">
        <v>90</v>
      </c>
      <c r="J56" s="92" t="s">
        <v>282</v>
      </c>
    </row>
    <row r="57" spans="1:10" ht="20.25" customHeight="1" thickBot="1" x14ac:dyDescent="0.25">
      <c r="A57" s="196" t="s">
        <v>539</v>
      </c>
      <c r="B57" s="28"/>
      <c r="C57" s="198"/>
      <c r="D57" s="199" t="s">
        <v>538</v>
      </c>
      <c r="G57" s="92" t="s">
        <v>86</v>
      </c>
      <c r="H57" s="92"/>
      <c r="I57" s="92" t="s">
        <v>82</v>
      </c>
      <c r="J57" s="92" t="s">
        <v>287</v>
      </c>
    </row>
    <row r="58" spans="1:10" ht="20.25" customHeight="1" thickBot="1" x14ac:dyDescent="0.25">
      <c r="A58" s="196" t="s">
        <v>540</v>
      </c>
      <c r="B58" s="28"/>
      <c r="C58" s="200" t="str">
        <f>IF(OR(C56&lt;&gt;"", C57&lt;&gt;""),C56+C57, "0")</f>
        <v>0</v>
      </c>
      <c r="D58" s="201" t="s">
        <v>541</v>
      </c>
      <c r="E58" s="116"/>
      <c r="G58" s="92" t="s">
        <v>106</v>
      </c>
      <c r="H58" s="92"/>
      <c r="I58" s="92" t="s">
        <v>110</v>
      </c>
      <c r="J58" s="92" t="s">
        <v>284</v>
      </c>
    </row>
    <row r="59" spans="1:10" ht="20.25" customHeight="1" thickTop="1" x14ac:dyDescent="0.2">
      <c r="A59" s="327" t="s">
        <v>469</v>
      </c>
      <c r="B59" s="27" t="s">
        <v>168</v>
      </c>
      <c r="G59" s="92" t="s">
        <v>111</v>
      </c>
      <c r="H59" s="92"/>
      <c r="I59" s="92" t="s">
        <v>113</v>
      </c>
      <c r="J59" s="92" t="s">
        <v>263</v>
      </c>
    </row>
    <row r="60" spans="1:10" ht="20.25" customHeight="1" x14ac:dyDescent="0.2">
      <c r="A60" s="313"/>
      <c r="B60" s="28" t="s">
        <v>339</v>
      </c>
      <c r="C60" s="45"/>
      <c r="D60" s="95" t="s">
        <v>340</v>
      </c>
      <c r="G60" s="92" t="s">
        <v>33</v>
      </c>
      <c r="H60" s="92"/>
      <c r="I60" s="92" t="s">
        <v>114</v>
      </c>
      <c r="J60" s="92" t="s">
        <v>294</v>
      </c>
    </row>
    <row r="61" spans="1:10" ht="20.25" customHeight="1" x14ac:dyDescent="0.2">
      <c r="A61" s="313"/>
      <c r="B61" s="28" t="s">
        <v>298</v>
      </c>
      <c r="C61" s="53"/>
      <c r="D61" s="25" t="s">
        <v>305</v>
      </c>
      <c r="G61" s="92"/>
      <c r="H61" s="92"/>
      <c r="I61" s="92" t="s">
        <v>258</v>
      </c>
      <c r="J61" s="92" t="s">
        <v>289</v>
      </c>
    </row>
    <row r="62" spans="1:10" ht="20.25" customHeight="1" x14ac:dyDescent="0.2">
      <c r="A62" s="313"/>
      <c r="B62" s="29" t="s">
        <v>39</v>
      </c>
      <c r="C62" s="48"/>
      <c r="D62" s="95"/>
      <c r="G62" s="92"/>
      <c r="H62" s="92"/>
      <c r="I62" s="92" t="s">
        <v>116</v>
      </c>
      <c r="J62" s="92" t="s">
        <v>292</v>
      </c>
    </row>
    <row r="63" spans="1:10" ht="20.25" customHeight="1" thickBot="1" x14ac:dyDescent="0.25">
      <c r="A63" s="313"/>
      <c r="B63" s="30" t="s">
        <v>338</v>
      </c>
      <c r="C63" s="54"/>
      <c r="D63" s="100" t="s">
        <v>304</v>
      </c>
      <c r="G63" s="92"/>
      <c r="H63" s="92"/>
      <c r="I63" s="92" t="s">
        <v>117</v>
      </c>
      <c r="J63" s="92" t="s">
        <v>101</v>
      </c>
    </row>
    <row r="64" spans="1:10" ht="35.25" customHeight="1" thickTop="1" x14ac:dyDescent="0.2">
      <c r="A64" s="313"/>
      <c r="B64" s="202" t="s">
        <v>342</v>
      </c>
      <c r="C64" s="55"/>
      <c r="D64" s="25"/>
    </row>
    <row r="65" spans="1:10" ht="20.25" customHeight="1" x14ac:dyDescent="0.2">
      <c r="A65" s="313"/>
      <c r="B65" s="28" t="s">
        <v>339</v>
      </c>
      <c r="C65" s="45"/>
      <c r="D65" s="95" t="s">
        <v>330</v>
      </c>
    </row>
    <row r="66" spans="1:10" ht="20.25" customHeight="1" x14ac:dyDescent="0.2">
      <c r="A66" s="313"/>
      <c r="B66" s="28" t="s">
        <v>298</v>
      </c>
      <c r="C66" s="53"/>
      <c r="D66" s="25" t="s">
        <v>305</v>
      </c>
    </row>
    <row r="67" spans="1:10" ht="20.25" customHeight="1" x14ac:dyDescent="0.2">
      <c r="A67" s="313"/>
      <c r="B67" s="29" t="s">
        <v>39</v>
      </c>
      <c r="C67" s="48"/>
      <c r="D67" s="95"/>
      <c r="G67" s="92"/>
      <c r="H67" s="92"/>
      <c r="I67" s="92"/>
      <c r="J67" s="92"/>
    </row>
    <row r="68" spans="1:10" ht="20.25" customHeight="1" thickBot="1" x14ac:dyDescent="0.25">
      <c r="A68" s="376"/>
      <c r="B68" s="30" t="s">
        <v>338</v>
      </c>
      <c r="C68" s="45"/>
      <c r="D68" s="101" t="s">
        <v>304</v>
      </c>
      <c r="G68" s="92"/>
      <c r="H68" s="92"/>
      <c r="I68" s="92"/>
      <c r="J68" s="92"/>
    </row>
    <row r="69" spans="1:10" ht="20.25" customHeight="1" thickTop="1" x14ac:dyDescent="0.2">
      <c r="A69" s="327" t="s">
        <v>470</v>
      </c>
      <c r="B69" s="195" t="s">
        <v>168</v>
      </c>
      <c r="C69" s="203"/>
      <c r="D69" s="204"/>
    </row>
    <row r="70" spans="1:10" ht="20.25" customHeight="1" thickBot="1" x14ac:dyDescent="0.25">
      <c r="A70" s="298"/>
      <c r="B70" s="13" t="s">
        <v>295</v>
      </c>
      <c r="C70" s="56"/>
      <c r="D70" s="101"/>
    </row>
    <row r="71" spans="1:10" ht="24" customHeight="1" thickBot="1" x14ac:dyDescent="0.25">
      <c r="A71" s="257" t="s">
        <v>455</v>
      </c>
      <c r="B71" s="258"/>
      <c r="C71" s="258"/>
      <c r="D71" s="259"/>
    </row>
    <row r="72" spans="1:10" ht="20.25" customHeight="1" x14ac:dyDescent="0.2">
      <c r="A72" s="374" t="s">
        <v>471</v>
      </c>
      <c r="B72" s="375"/>
      <c r="C72" s="57"/>
      <c r="D72" s="102"/>
    </row>
    <row r="73" spans="1:10" ht="34.5" customHeight="1" x14ac:dyDescent="0.2">
      <c r="A73" s="235" t="s">
        <v>494</v>
      </c>
      <c r="B73" s="236"/>
      <c r="C73" s="237"/>
      <c r="D73" s="238"/>
    </row>
    <row r="74" spans="1:10" ht="88.05" customHeight="1" x14ac:dyDescent="0.2">
      <c r="A74" s="239" t="s">
        <v>495</v>
      </c>
      <c r="B74" s="240"/>
      <c r="C74" s="245"/>
      <c r="D74" s="246"/>
    </row>
    <row r="75" spans="1:10" ht="20.25" customHeight="1" x14ac:dyDescent="0.2">
      <c r="A75" s="241"/>
      <c r="B75" s="242"/>
      <c r="C75" s="247" t="s">
        <v>496</v>
      </c>
      <c r="D75" s="248"/>
    </row>
    <row r="76" spans="1:10" ht="66.45" customHeight="1" x14ac:dyDescent="0.2">
      <c r="A76" s="243"/>
      <c r="B76" s="244"/>
      <c r="C76" s="249"/>
      <c r="D76" s="250"/>
    </row>
    <row r="77" spans="1:10" ht="35.25" customHeight="1" x14ac:dyDescent="0.2">
      <c r="A77" s="421" t="s">
        <v>542</v>
      </c>
      <c r="B77" s="422"/>
      <c r="C77" s="206">
        <v>100</v>
      </c>
      <c r="D77" s="95" t="s">
        <v>538</v>
      </c>
    </row>
    <row r="78" spans="1:10" ht="39.450000000000003" customHeight="1" x14ac:dyDescent="0.2">
      <c r="A78" s="205" t="s">
        <v>543</v>
      </c>
      <c r="B78" s="27"/>
      <c r="C78" s="219"/>
      <c r="D78" s="207" t="s">
        <v>490</v>
      </c>
      <c r="E78" s="116"/>
    </row>
    <row r="79" spans="1:10" ht="20.25" customHeight="1" x14ac:dyDescent="0.2">
      <c r="A79" s="367" t="s">
        <v>369</v>
      </c>
      <c r="B79" s="27" t="s">
        <v>168</v>
      </c>
      <c r="C79" s="52"/>
      <c r="D79" s="99"/>
    </row>
    <row r="80" spans="1:10" ht="20.25" customHeight="1" thickBot="1" x14ac:dyDescent="0.25">
      <c r="A80" s="368"/>
      <c r="B80" s="31" t="s">
        <v>297</v>
      </c>
      <c r="C80" s="56"/>
      <c r="D80" s="101"/>
    </row>
    <row r="81" spans="1:12" ht="24" customHeight="1" thickBot="1" x14ac:dyDescent="0.25">
      <c r="A81" s="257" t="s">
        <v>450</v>
      </c>
      <c r="B81" s="258"/>
      <c r="C81" s="258"/>
      <c r="D81" s="259"/>
    </row>
    <row r="82" spans="1:12" ht="20.25" customHeight="1" x14ac:dyDescent="0.2">
      <c r="A82" s="299" t="s">
        <v>472</v>
      </c>
      <c r="B82" s="27" t="s">
        <v>168</v>
      </c>
      <c r="C82" s="52"/>
      <c r="D82" s="99"/>
    </row>
    <row r="83" spans="1:12" ht="20.25" customHeight="1" thickBot="1" x14ac:dyDescent="0.25">
      <c r="A83" s="299"/>
      <c r="B83" s="31" t="s">
        <v>297</v>
      </c>
      <c r="C83" s="56"/>
      <c r="D83" s="101"/>
    </row>
    <row r="84" spans="1:12" ht="24" customHeight="1" thickBot="1" x14ac:dyDescent="0.25">
      <c r="A84" s="257" t="s">
        <v>214</v>
      </c>
      <c r="B84" s="258"/>
      <c r="C84" s="258"/>
      <c r="D84" s="259"/>
    </row>
    <row r="85" spans="1:12" ht="20.25" customHeight="1" x14ac:dyDescent="0.2">
      <c r="A85" s="260" t="s">
        <v>207</v>
      </c>
      <c r="B85" s="369" t="s">
        <v>558</v>
      </c>
      <c r="C85" s="255"/>
      <c r="D85" s="256"/>
      <c r="G85" s="119" t="s">
        <v>83</v>
      </c>
      <c r="H85" s="118" t="s">
        <v>300</v>
      </c>
      <c r="I85" s="119" t="s">
        <v>129</v>
      </c>
      <c r="J85" s="119" t="s">
        <v>131</v>
      </c>
      <c r="K85" s="119" t="s">
        <v>178</v>
      </c>
      <c r="L85" s="92" t="s">
        <v>382</v>
      </c>
    </row>
    <row r="86" spans="1:12" ht="20.25" customHeight="1" x14ac:dyDescent="0.2">
      <c r="A86" s="260"/>
      <c r="B86" s="314"/>
      <c r="C86" s="45" t="s">
        <v>132</v>
      </c>
      <c r="D86" s="95" t="s">
        <v>288</v>
      </c>
      <c r="G86" s="92" t="s">
        <v>394</v>
      </c>
      <c r="H86" s="92"/>
      <c r="I86" s="92"/>
      <c r="J86" s="92"/>
      <c r="K86" s="92"/>
      <c r="L86" s="92"/>
    </row>
    <row r="87" spans="1:12" ht="20.25" customHeight="1" x14ac:dyDescent="0.2">
      <c r="A87" s="260"/>
      <c r="B87" s="314"/>
      <c r="C87" s="45" t="s">
        <v>139</v>
      </c>
      <c r="D87" s="95" t="s">
        <v>123</v>
      </c>
      <c r="G87" s="92" t="s">
        <v>132</v>
      </c>
      <c r="H87" s="92" t="s">
        <v>434</v>
      </c>
      <c r="I87" s="92" t="s">
        <v>145</v>
      </c>
      <c r="J87" s="92" t="s">
        <v>139</v>
      </c>
      <c r="K87" s="92" t="s">
        <v>134</v>
      </c>
      <c r="L87" s="117" t="s">
        <v>391</v>
      </c>
    </row>
    <row r="88" spans="1:12" ht="20.25" customHeight="1" x14ac:dyDescent="0.2">
      <c r="A88" s="260"/>
      <c r="B88" s="314"/>
      <c r="C88" t="s">
        <v>565</v>
      </c>
      <c r="D88" s="95" t="s">
        <v>142</v>
      </c>
      <c r="G88" s="92" t="s">
        <v>138</v>
      </c>
      <c r="H88" s="92" t="s">
        <v>108</v>
      </c>
      <c r="I88" s="92" t="s">
        <v>435</v>
      </c>
      <c r="J88" s="92"/>
      <c r="K88" s="92" t="s">
        <v>140</v>
      </c>
      <c r="L88" s="92" t="s">
        <v>392</v>
      </c>
    </row>
    <row r="89" spans="1:12" ht="20.25" customHeight="1" x14ac:dyDescent="0.2">
      <c r="A89" s="260"/>
      <c r="B89" s="266" t="s">
        <v>544</v>
      </c>
      <c r="C89" s="48"/>
      <c r="D89" s="95"/>
      <c r="G89" s="92" t="s">
        <v>143</v>
      </c>
      <c r="H89" s="92"/>
      <c r="I89" s="92"/>
      <c r="J89" s="92"/>
      <c r="K89" s="92" t="s">
        <v>146</v>
      </c>
      <c r="L89" s="92" t="s">
        <v>346</v>
      </c>
    </row>
    <row r="90" spans="1:12" ht="20.25" customHeight="1" x14ac:dyDescent="0.2">
      <c r="A90" s="260"/>
      <c r="B90" s="266"/>
      <c r="C90" s="45" t="s">
        <v>346</v>
      </c>
      <c r="D90" s="95" t="s">
        <v>107</v>
      </c>
      <c r="G90" s="92" t="s">
        <v>150</v>
      </c>
      <c r="H90" s="92"/>
      <c r="I90" s="92"/>
      <c r="J90" s="92"/>
      <c r="K90" s="92" t="s">
        <v>151</v>
      </c>
      <c r="L90" s="92" t="s">
        <v>393</v>
      </c>
    </row>
    <row r="91" spans="1:12" ht="20.25" customHeight="1" x14ac:dyDescent="0.2">
      <c r="A91" s="260"/>
      <c r="B91" s="266"/>
      <c r="C91" s="45" t="s">
        <v>434</v>
      </c>
      <c r="D91" s="95" t="s">
        <v>288</v>
      </c>
      <c r="G91" s="92" t="s">
        <v>153</v>
      </c>
      <c r="H91" s="92"/>
      <c r="I91" s="92"/>
      <c r="J91" s="92"/>
      <c r="K91" s="92" t="s">
        <v>75</v>
      </c>
      <c r="L91" s="92" t="s">
        <v>286</v>
      </c>
    </row>
    <row r="92" spans="1:12" ht="20.25" customHeight="1" x14ac:dyDescent="0.2">
      <c r="A92" s="260"/>
      <c r="B92" s="266" t="s">
        <v>547</v>
      </c>
      <c r="C92" s="48"/>
      <c r="D92" s="95"/>
      <c r="G92" s="92"/>
      <c r="H92" s="92"/>
      <c r="I92" s="120"/>
      <c r="J92" s="92"/>
      <c r="K92" s="92"/>
      <c r="L92" s="117" t="s">
        <v>79</v>
      </c>
    </row>
    <row r="93" spans="1:12" ht="20.25" customHeight="1" x14ac:dyDescent="0.2">
      <c r="A93" s="260"/>
      <c r="B93" s="266"/>
      <c r="C93" s="45" t="s">
        <v>145</v>
      </c>
      <c r="D93" s="95" t="s">
        <v>389</v>
      </c>
      <c r="G93" s="92"/>
      <c r="H93" s="92"/>
      <c r="I93" s="92"/>
      <c r="J93" s="92"/>
      <c r="K93" s="92"/>
      <c r="L93" s="92"/>
    </row>
    <row r="94" spans="1:12" ht="20.25" customHeight="1" x14ac:dyDescent="0.2">
      <c r="A94" s="260"/>
      <c r="B94" s="266"/>
      <c r="C94" s="45" t="s">
        <v>434</v>
      </c>
      <c r="D94" s="95" t="s">
        <v>288</v>
      </c>
      <c r="G94" s="92"/>
      <c r="H94" s="92"/>
      <c r="I94" s="92"/>
      <c r="J94" s="92"/>
      <c r="K94" s="92"/>
      <c r="L94" s="92"/>
    </row>
    <row r="95" spans="1:12" ht="24.75" customHeight="1" x14ac:dyDescent="0.2">
      <c r="A95" s="260"/>
      <c r="B95" s="309" t="s">
        <v>373</v>
      </c>
      <c r="C95" s="48"/>
      <c r="D95" s="95"/>
      <c r="G95" s="92"/>
      <c r="H95" s="92"/>
      <c r="I95" s="92"/>
      <c r="J95" s="92"/>
      <c r="K95" s="92"/>
      <c r="L95" s="92"/>
    </row>
    <row r="96" spans="1:12" ht="24.75" customHeight="1" x14ac:dyDescent="0.2">
      <c r="A96" s="260"/>
      <c r="B96" s="309"/>
      <c r="C96" s="58"/>
      <c r="D96" s="95" t="s">
        <v>395</v>
      </c>
      <c r="G96" s="92"/>
      <c r="H96" s="92"/>
      <c r="I96" s="92"/>
      <c r="J96" s="92"/>
      <c r="K96" s="92" t="s">
        <v>155</v>
      </c>
      <c r="L96" s="92"/>
    </row>
    <row r="97" spans="1:12" ht="24.75" customHeight="1" x14ac:dyDescent="0.2">
      <c r="A97" s="260"/>
      <c r="B97" s="310" t="s">
        <v>349</v>
      </c>
      <c r="C97" s="59"/>
      <c r="D97" s="101"/>
      <c r="G97" s="92"/>
      <c r="H97" s="92"/>
      <c r="I97" s="92"/>
      <c r="J97" s="92"/>
      <c r="K97" s="92"/>
      <c r="L97" s="92"/>
    </row>
    <row r="98" spans="1:12" ht="24.75" customHeight="1" x14ac:dyDescent="0.2">
      <c r="A98" s="260"/>
      <c r="B98" s="310"/>
      <c r="C98" s="206">
        <v>480</v>
      </c>
      <c r="D98" s="101" t="s">
        <v>395</v>
      </c>
      <c r="G98" s="92"/>
      <c r="H98" s="92"/>
      <c r="I98" s="92"/>
      <c r="J98" s="92"/>
      <c r="K98" s="92" t="s">
        <v>159</v>
      </c>
      <c r="L98" s="92"/>
    </row>
    <row r="99" spans="1:12" ht="24.75" customHeight="1" x14ac:dyDescent="0.2">
      <c r="A99" s="260"/>
      <c r="B99" s="208" t="s">
        <v>562</v>
      </c>
      <c r="C99" s="60"/>
      <c r="D99" s="101" t="s">
        <v>488</v>
      </c>
      <c r="G99" s="92"/>
      <c r="H99" s="92"/>
      <c r="I99" s="92"/>
      <c r="J99" s="92"/>
      <c r="K99" s="92"/>
      <c r="L99" s="92"/>
    </row>
    <row r="100" spans="1:12" ht="24.75" customHeight="1" thickBot="1" x14ac:dyDescent="0.25">
      <c r="A100" s="260"/>
      <c r="B100" s="121" t="s">
        <v>459</v>
      </c>
      <c r="C100" s="61"/>
      <c r="D100" s="103"/>
      <c r="G100" s="92"/>
      <c r="H100" s="92"/>
      <c r="I100" s="92"/>
      <c r="J100" s="92"/>
      <c r="K100" s="92"/>
      <c r="L100" s="92"/>
    </row>
    <row r="101" spans="1:12" ht="20.25" customHeight="1" thickTop="1" x14ac:dyDescent="0.2">
      <c r="A101" s="260"/>
      <c r="B101" s="266" t="s">
        <v>557</v>
      </c>
      <c r="C101" s="255"/>
      <c r="D101" s="256"/>
      <c r="G101" s="92"/>
      <c r="H101" s="92"/>
      <c r="I101" s="92"/>
      <c r="J101" s="92"/>
      <c r="K101" s="92" t="s">
        <v>161</v>
      </c>
      <c r="L101" s="92"/>
    </row>
    <row r="102" spans="1:12" ht="20.25" customHeight="1" x14ac:dyDescent="0.2">
      <c r="A102" s="260"/>
      <c r="B102" s="314"/>
      <c r="C102" s="45"/>
      <c r="D102" s="95" t="s">
        <v>288</v>
      </c>
      <c r="G102" s="92"/>
      <c r="H102" s="92"/>
      <c r="I102" s="92"/>
      <c r="J102" s="92"/>
      <c r="K102" s="92" t="s">
        <v>162</v>
      </c>
      <c r="L102" s="92"/>
    </row>
    <row r="103" spans="1:12" ht="20.25" customHeight="1" x14ac:dyDescent="0.2">
      <c r="A103" s="260"/>
      <c r="B103" s="314"/>
      <c r="C103" s="45"/>
      <c r="D103" s="95" t="s">
        <v>123</v>
      </c>
      <c r="G103" s="92"/>
      <c r="H103" s="92"/>
      <c r="I103" s="92"/>
      <c r="J103" s="92"/>
      <c r="K103" s="92" t="s">
        <v>165</v>
      </c>
      <c r="L103" s="92"/>
    </row>
    <row r="104" spans="1:12" ht="20.25" customHeight="1" x14ac:dyDescent="0.2">
      <c r="A104" s="260"/>
      <c r="B104" s="314"/>
      <c r="C104" s="45"/>
      <c r="D104" s="95" t="s">
        <v>142</v>
      </c>
      <c r="G104" s="92"/>
      <c r="H104" s="92"/>
      <c r="I104" s="92"/>
      <c r="J104" s="92"/>
      <c r="K104" s="92" t="s">
        <v>167</v>
      </c>
      <c r="L104" s="92"/>
    </row>
    <row r="105" spans="1:12" ht="20.25" customHeight="1" x14ac:dyDescent="0.2">
      <c r="A105" s="260"/>
      <c r="B105" s="266" t="s">
        <v>545</v>
      </c>
      <c r="C105" s="48"/>
      <c r="D105" s="95"/>
      <c r="G105" s="92"/>
      <c r="H105" s="92"/>
      <c r="I105" s="92"/>
      <c r="J105" s="92"/>
      <c r="K105" s="92" t="s">
        <v>169</v>
      </c>
      <c r="L105" s="92"/>
    </row>
    <row r="106" spans="1:12" ht="20.25" customHeight="1" x14ac:dyDescent="0.2">
      <c r="A106" s="260"/>
      <c r="B106" s="266"/>
      <c r="C106" s="45"/>
      <c r="D106" s="95" t="s">
        <v>107</v>
      </c>
      <c r="G106" s="92"/>
      <c r="H106" s="92"/>
      <c r="I106" s="92"/>
      <c r="J106" s="92"/>
      <c r="K106" s="92" t="s">
        <v>170</v>
      </c>
      <c r="L106" s="92"/>
    </row>
    <row r="107" spans="1:12" ht="20.25" customHeight="1" x14ac:dyDescent="0.2">
      <c r="A107" s="260"/>
      <c r="B107" s="266"/>
      <c r="C107" s="45"/>
      <c r="D107" s="95" t="s">
        <v>288</v>
      </c>
      <c r="G107" s="92"/>
      <c r="H107" s="92"/>
      <c r="I107" s="92"/>
      <c r="J107" s="92"/>
      <c r="K107" s="92" t="s">
        <v>38</v>
      </c>
      <c r="L107" s="92"/>
    </row>
    <row r="108" spans="1:12" ht="20.25" customHeight="1" x14ac:dyDescent="0.2">
      <c r="A108" s="260"/>
      <c r="B108" s="266" t="s">
        <v>546</v>
      </c>
      <c r="C108" s="48"/>
      <c r="D108" s="95"/>
      <c r="G108" s="92"/>
      <c r="H108" s="92"/>
      <c r="I108" s="92"/>
      <c r="J108" s="92"/>
      <c r="K108" s="92"/>
      <c r="L108" s="92"/>
    </row>
    <row r="109" spans="1:12" ht="20.25" customHeight="1" x14ac:dyDescent="0.2">
      <c r="A109" s="260"/>
      <c r="B109" s="266"/>
      <c r="C109" s="45"/>
      <c r="D109" s="95" t="s">
        <v>389</v>
      </c>
      <c r="G109" s="92"/>
      <c r="H109" s="92"/>
      <c r="I109" s="92"/>
      <c r="J109" s="92"/>
      <c r="K109" s="92"/>
      <c r="L109" s="92"/>
    </row>
    <row r="110" spans="1:12" ht="20.25" customHeight="1" x14ac:dyDescent="0.2">
      <c r="A110" s="260"/>
      <c r="B110" s="266"/>
      <c r="C110" s="45"/>
      <c r="D110" s="95" t="s">
        <v>288</v>
      </c>
      <c r="G110" s="92"/>
      <c r="H110" s="92"/>
      <c r="I110" s="92"/>
      <c r="J110" s="92"/>
      <c r="K110" s="92"/>
      <c r="L110" s="92"/>
    </row>
    <row r="111" spans="1:12" ht="24.75" customHeight="1" x14ac:dyDescent="0.2">
      <c r="A111" s="260"/>
      <c r="B111" s="309" t="s">
        <v>373</v>
      </c>
      <c r="C111" s="48"/>
      <c r="D111" s="95"/>
      <c r="G111" s="92"/>
      <c r="H111" s="92"/>
      <c r="I111" s="92"/>
      <c r="J111" s="92"/>
      <c r="K111" s="92"/>
      <c r="L111" s="92"/>
    </row>
    <row r="112" spans="1:12" ht="24.75" customHeight="1" x14ac:dyDescent="0.2">
      <c r="A112" s="260"/>
      <c r="B112" s="309"/>
      <c r="C112" s="58"/>
      <c r="D112" s="95" t="s">
        <v>395</v>
      </c>
    </row>
    <row r="113" spans="1:12" ht="24.75" customHeight="1" x14ac:dyDescent="0.2">
      <c r="A113" s="260"/>
      <c r="B113" s="310" t="s">
        <v>349</v>
      </c>
      <c r="C113" s="59"/>
      <c r="D113" s="101"/>
    </row>
    <row r="114" spans="1:12" ht="24.75" customHeight="1" thickBot="1" x14ac:dyDescent="0.25">
      <c r="A114" s="260"/>
      <c r="B114" s="310"/>
      <c r="C114" s="206"/>
      <c r="D114" s="101" t="s">
        <v>395</v>
      </c>
    </row>
    <row r="115" spans="1:12" ht="24.75" customHeight="1" thickTop="1" x14ac:dyDescent="0.2">
      <c r="A115" s="260"/>
      <c r="B115" s="208" t="s">
        <v>562</v>
      </c>
      <c r="C115" s="209"/>
      <c r="D115" s="210" t="s">
        <v>488</v>
      </c>
      <c r="G115" s="92"/>
      <c r="H115" s="92"/>
      <c r="I115" s="92"/>
      <c r="J115" s="92"/>
      <c r="K115" s="92"/>
      <c r="L115" s="92"/>
    </row>
    <row r="116" spans="1:12" ht="24.75" customHeight="1" thickBot="1" x14ac:dyDescent="0.25">
      <c r="A116" s="260"/>
      <c r="B116" s="121" t="s">
        <v>459</v>
      </c>
      <c r="C116" s="62"/>
      <c r="D116" s="104"/>
      <c r="G116" s="92"/>
      <c r="H116" s="92"/>
      <c r="I116" s="92"/>
      <c r="J116" s="92"/>
      <c r="K116" s="92"/>
      <c r="L116" s="92"/>
    </row>
    <row r="117" spans="1:12" ht="20.25" customHeight="1" thickTop="1" x14ac:dyDescent="0.2">
      <c r="A117" s="260"/>
      <c r="B117" s="266" t="s">
        <v>556</v>
      </c>
      <c r="C117" s="255"/>
      <c r="D117" s="256"/>
    </row>
    <row r="118" spans="1:12" ht="20.25" customHeight="1" x14ac:dyDescent="0.2">
      <c r="A118" s="260"/>
      <c r="B118" s="314"/>
      <c r="C118" s="45"/>
      <c r="D118" s="95" t="s">
        <v>288</v>
      </c>
    </row>
    <row r="119" spans="1:12" ht="20.25" customHeight="1" x14ac:dyDescent="0.2">
      <c r="A119" s="260"/>
      <c r="B119" s="314"/>
      <c r="C119" s="45"/>
      <c r="D119" s="95" t="s">
        <v>123</v>
      </c>
      <c r="G119" s="118" t="s">
        <v>74</v>
      </c>
      <c r="H119" s="118"/>
      <c r="I119" s="118" t="s">
        <v>16</v>
      </c>
      <c r="J119" s="118" t="s">
        <v>163</v>
      </c>
    </row>
    <row r="120" spans="1:12" ht="20.25" customHeight="1" x14ac:dyDescent="0.2">
      <c r="A120" s="260"/>
      <c r="B120" s="314"/>
      <c r="C120" s="45"/>
      <c r="D120" s="95" t="s">
        <v>142</v>
      </c>
      <c r="G120" s="92"/>
      <c r="H120" s="92"/>
      <c r="I120" s="92"/>
      <c r="J120" s="92"/>
    </row>
    <row r="121" spans="1:12" ht="20.25" customHeight="1" x14ac:dyDescent="0.2">
      <c r="A121" s="260"/>
      <c r="B121" s="266" t="s">
        <v>548</v>
      </c>
      <c r="C121" s="48"/>
      <c r="D121" s="95"/>
      <c r="G121" s="92"/>
      <c r="H121" s="92"/>
      <c r="I121" s="92"/>
      <c r="J121" s="92"/>
    </row>
    <row r="122" spans="1:12" ht="20.25" customHeight="1" x14ac:dyDescent="0.2">
      <c r="A122" s="260"/>
      <c r="B122" s="266"/>
      <c r="C122" s="45"/>
      <c r="D122" s="95" t="s">
        <v>107</v>
      </c>
      <c r="G122" s="92"/>
      <c r="H122" s="92"/>
      <c r="I122" s="92"/>
      <c r="J122" s="92"/>
    </row>
    <row r="123" spans="1:12" ht="20.25" customHeight="1" x14ac:dyDescent="0.2">
      <c r="A123" s="260"/>
      <c r="B123" s="266"/>
      <c r="C123" s="45"/>
      <c r="D123" s="95" t="s">
        <v>288</v>
      </c>
      <c r="G123" s="92" t="s">
        <v>77</v>
      </c>
      <c r="H123" s="92"/>
      <c r="I123" s="92" t="s">
        <v>65</v>
      </c>
      <c r="J123" s="92" t="s">
        <v>281</v>
      </c>
    </row>
    <row r="124" spans="1:12" ht="20.25" customHeight="1" x14ac:dyDescent="0.2">
      <c r="A124" s="260"/>
      <c r="B124" s="266" t="s">
        <v>549</v>
      </c>
      <c r="C124" s="48"/>
      <c r="D124" s="95"/>
      <c r="G124" s="92" t="s">
        <v>104</v>
      </c>
      <c r="H124" s="92"/>
      <c r="I124" s="92" t="s">
        <v>90</v>
      </c>
      <c r="J124" s="92" t="s">
        <v>282</v>
      </c>
    </row>
    <row r="125" spans="1:12" ht="20.25" customHeight="1" x14ac:dyDescent="0.2">
      <c r="A125" s="260"/>
      <c r="B125" s="266"/>
      <c r="C125" s="45"/>
      <c r="D125" s="95" t="s">
        <v>389</v>
      </c>
      <c r="G125" s="92" t="s">
        <v>86</v>
      </c>
      <c r="H125" s="92"/>
      <c r="I125" s="92" t="s">
        <v>82</v>
      </c>
      <c r="J125" s="92" t="s">
        <v>287</v>
      </c>
    </row>
    <row r="126" spans="1:12" ht="20.25" customHeight="1" x14ac:dyDescent="0.2">
      <c r="A126" s="260"/>
      <c r="B126" s="266"/>
      <c r="C126" s="45"/>
      <c r="D126" s="95" t="s">
        <v>288</v>
      </c>
      <c r="G126" s="92" t="s">
        <v>106</v>
      </c>
      <c r="H126" s="92"/>
      <c r="I126" s="92" t="s">
        <v>110</v>
      </c>
      <c r="J126" s="92" t="s">
        <v>284</v>
      </c>
    </row>
    <row r="127" spans="1:12" ht="24.75" customHeight="1" x14ac:dyDescent="0.2">
      <c r="A127" s="260"/>
      <c r="B127" s="309" t="s">
        <v>373</v>
      </c>
      <c r="C127" s="48"/>
      <c r="D127" s="95"/>
    </row>
    <row r="128" spans="1:12" ht="24.75" customHeight="1" x14ac:dyDescent="0.2">
      <c r="A128" s="260"/>
      <c r="B128" s="309"/>
      <c r="C128" s="58"/>
      <c r="D128" s="95" t="s">
        <v>395</v>
      </c>
    </row>
    <row r="129" spans="1:12" ht="24.75" customHeight="1" x14ac:dyDescent="0.2">
      <c r="A129" s="260"/>
      <c r="B129" s="310" t="s">
        <v>349</v>
      </c>
      <c r="C129" s="59"/>
      <c r="D129" s="101"/>
    </row>
    <row r="130" spans="1:12" ht="24.75" customHeight="1" thickBot="1" x14ac:dyDescent="0.25">
      <c r="A130" s="260"/>
      <c r="B130" s="310"/>
      <c r="C130" s="206"/>
      <c r="D130" s="100" t="s">
        <v>395</v>
      </c>
    </row>
    <row r="131" spans="1:12" ht="24.75" customHeight="1" thickTop="1" x14ac:dyDescent="0.2">
      <c r="A131" s="260"/>
      <c r="B131" s="208" t="s">
        <v>562</v>
      </c>
      <c r="C131" s="209"/>
      <c r="D131" s="210" t="s">
        <v>488</v>
      </c>
    </row>
    <row r="132" spans="1:12" ht="24.75" customHeight="1" thickBot="1" x14ac:dyDescent="0.25">
      <c r="A132" s="260"/>
      <c r="B132" s="121" t="s">
        <v>459</v>
      </c>
      <c r="C132" s="62"/>
      <c r="D132" s="104"/>
      <c r="G132" s="92"/>
      <c r="H132" s="92"/>
      <c r="I132" s="92"/>
      <c r="J132" s="92"/>
      <c r="K132" s="92"/>
      <c r="L132" s="92"/>
    </row>
    <row r="133" spans="1:12" ht="20.25" customHeight="1" thickTop="1" x14ac:dyDescent="0.2">
      <c r="A133" s="260"/>
      <c r="B133" s="266" t="s">
        <v>559</v>
      </c>
      <c r="C133" s="255"/>
      <c r="D133" s="256"/>
    </row>
    <row r="134" spans="1:12" ht="20.25" customHeight="1" x14ac:dyDescent="0.2">
      <c r="A134" s="260"/>
      <c r="B134" s="314"/>
      <c r="C134" s="45"/>
      <c r="D134" s="95" t="s">
        <v>288</v>
      </c>
    </row>
    <row r="135" spans="1:12" ht="20.25" customHeight="1" x14ac:dyDescent="0.2">
      <c r="A135" s="260"/>
      <c r="B135" s="314"/>
      <c r="C135" s="45"/>
      <c r="D135" s="95" t="s">
        <v>123</v>
      </c>
    </row>
    <row r="136" spans="1:12" ht="20.25" customHeight="1" x14ac:dyDescent="0.2">
      <c r="A136" s="260"/>
      <c r="B136" s="314"/>
      <c r="C136" s="45"/>
      <c r="D136" s="95" t="s">
        <v>142</v>
      </c>
    </row>
    <row r="137" spans="1:12" ht="20.25" customHeight="1" x14ac:dyDescent="0.2">
      <c r="A137" s="260"/>
      <c r="B137" s="266" t="s">
        <v>550</v>
      </c>
      <c r="C137" s="48"/>
      <c r="D137" s="95"/>
    </row>
    <row r="138" spans="1:12" ht="20.25" customHeight="1" x14ac:dyDescent="0.2">
      <c r="A138" s="260"/>
      <c r="B138" s="266"/>
      <c r="C138" s="45"/>
      <c r="D138" s="95" t="s">
        <v>107</v>
      </c>
    </row>
    <row r="139" spans="1:12" ht="20.25" customHeight="1" x14ac:dyDescent="0.2">
      <c r="A139" s="260"/>
      <c r="B139" s="266"/>
      <c r="C139" s="45"/>
      <c r="D139" s="95" t="s">
        <v>288</v>
      </c>
    </row>
    <row r="140" spans="1:12" ht="20.25" customHeight="1" x14ac:dyDescent="0.2">
      <c r="A140" s="260"/>
      <c r="B140" s="266" t="s">
        <v>551</v>
      </c>
      <c r="C140" s="48"/>
      <c r="D140" s="95"/>
    </row>
    <row r="141" spans="1:12" ht="20.25" customHeight="1" x14ac:dyDescent="0.2">
      <c r="A141" s="260"/>
      <c r="B141" s="266"/>
      <c r="C141" s="45"/>
      <c r="D141" s="95" t="s">
        <v>389</v>
      </c>
    </row>
    <row r="142" spans="1:12" ht="20.25" customHeight="1" x14ac:dyDescent="0.2">
      <c r="A142" s="260"/>
      <c r="B142" s="266"/>
      <c r="C142" s="45"/>
      <c r="D142" s="95" t="s">
        <v>288</v>
      </c>
    </row>
    <row r="143" spans="1:12" ht="24.75" customHeight="1" x14ac:dyDescent="0.2">
      <c r="A143" s="260"/>
      <c r="B143" s="309" t="s">
        <v>373</v>
      </c>
      <c r="C143" s="48"/>
      <c r="D143" s="95"/>
    </row>
    <row r="144" spans="1:12" ht="24.75" customHeight="1" x14ac:dyDescent="0.2">
      <c r="A144" s="260"/>
      <c r="B144" s="309"/>
      <c r="C144" s="58"/>
      <c r="D144" s="95" t="s">
        <v>395</v>
      </c>
    </row>
    <row r="145" spans="1:12" ht="24.75" customHeight="1" x14ac:dyDescent="0.2">
      <c r="A145" s="260"/>
      <c r="B145" s="310" t="s">
        <v>349</v>
      </c>
      <c r="C145" s="59"/>
      <c r="D145" s="101"/>
    </row>
    <row r="146" spans="1:12" ht="24.75" customHeight="1" thickBot="1" x14ac:dyDescent="0.25">
      <c r="A146" s="260"/>
      <c r="B146" s="310"/>
      <c r="C146" s="206"/>
      <c r="D146" s="100" t="s">
        <v>395</v>
      </c>
    </row>
    <row r="147" spans="1:12" ht="24.75" customHeight="1" thickTop="1" x14ac:dyDescent="0.2">
      <c r="A147" s="16"/>
      <c r="B147" s="208" t="s">
        <v>562</v>
      </c>
      <c r="C147" s="209"/>
      <c r="D147" s="210" t="s">
        <v>488</v>
      </c>
      <c r="G147" s="92"/>
      <c r="H147" s="92"/>
      <c r="I147" s="92"/>
      <c r="J147" s="92"/>
      <c r="K147" s="92"/>
      <c r="L147" s="92"/>
    </row>
    <row r="148" spans="1:12" ht="24.75" customHeight="1" thickBot="1" x14ac:dyDescent="0.25">
      <c r="A148" s="16"/>
      <c r="B148" s="121" t="s">
        <v>459</v>
      </c>
      <c r="C148" s="62"/>
      <c r="D148" s="104"/>
      <c r="G148" s="92"/>
      <c r="H148" s="92"/>
      <c r="I148" s="92"/>
      <c r="J148" s="92"/>
      <c r="K148" s="92"/>
      <c r="L148" s="92"/>
    </row>
    <row r="149" spans="1:12" ht="20.25" customHeight="1" thickTop="1" x14ac:dyDescent="0.2">
      <c r="A149" s="16"/>
      <c r="B149" s="266" t="s">
        <v>560</v>
      </c>
      <c r="C149" s="255"/>
      <c r="D149" s="256"/>
    </row>
    <row r="150" spans="1:12" ht="20.25" customHeight="1" x14ac:dyDescent="0.2">
      <c r="A150" s="16"/>
      <c r="B150" s="314"/>
      <c r="C150" s="45"/>
      <c r="D150" s="95" t="s">
        <v>288</v>
      </c>
    </row>
    <row r="151" spans="1:12" ht="20.25" customHeight="1" x14ac:dyDescent="0.2">
      <c r="A151" s="16"/>
      <c r="B151" s="314"/>
      <c r="C151" s="45"/>
      <c r="D151" s="95" t="s">
        <v>123</v>
      </c>
    </row>
    <row r="152" spans="1:12" ht="20.25" customHeight="1" x14ac:dyDescent="0.2">
      <c r="A152" s="16"/>
      <c r="B152" s="314"/>
      <c r="C152" s="45"/>
      <c r="D152" s="95" t="s">
        <v>142</v>
      </c>
    </row>
    <row r="153" spans="1:12" ht="20.25" customHeight="1" x14ac:dyDescent="0.2">
      <c r="A153" s="16"/>
      <c r="B153" s="266" t="s">
        <v>552</v>
      </c>
      <c r="C153" s="48"/>
      <c r="D153" s="95"/>
    </row>
    <row r="154" spans="1:12" ht="20.25" customHeight="1" x14ac:dyDescent="0.2">
      <c r="A154" s="16"/>
      <c r="B154" s="266"/>
      <c r="C154" s="45"/>
      <c r="D154" s="95" t="s">
        <v>107</v>
      </c>
    </row>
    <row r="155" spans="1:12" ht="20.25" customHeight="1" x14ac:dyDescent="0.2">
      <c r="A155" s="16"/>
      <c r="B155" s="266"/>
      <c r="C155" s="45"/>
      <c r="D155" s="95" t="s">
        <v>288</v>
      </c>
    </row>
    <row r="156" spans="1:12" ht="20.25" customHeight="1" x14ac:dyDescent="0.2">
      <c r="A156" s="16"/>
      <c r="B156" s="266" t="s">
        <v>553</v>
      </c>
      <c r="C156" s="48"/>
      <c r="D156" s="95"/>
    </row>
    <row r="157" spans="1:12" ht="20.25" customHeight="1" x14ac:dyDescent="0.2">
      <c r="A157" s="16"/>
      <c r="B157" s="266"/>
      <c r="C157" s="45"/>
      <c r="D157" s="95" t="s">
        <v>389</v>
      </c>
    </row>
    <row r="158" spans="1:12" ht="20.25" customHeight="1" x14ac:dyDescent="0.2">
      <c r="A158" s="16"/>
      <c r="B158" s="266"/>
      <c r="C158" s="45"/>
      <c r="D158" s="95" t="s">
        <v>288</v>
      </c>
    </row>
    <row r="159" spans="1:12" ht="24.75" customHeight="1" x14ac:dyDescent="0.2">
      <c r="A159" s="16"/>
      <c r="B159" s="309" t="s">
        <v>373</v>
      </c>
      <c r="C159" s="48"/>
      <c r="D159" s="95"/>
    </row>
    <row r="160" spans="1:12" ht="24.75" customHeight="1" x14ac:dyDescent="0.2">
      <c r="A160" s="16"/>
      <c r="B160" s="309"/>
      <c r="C160" s="58"/>
      <c r="D160" s="95" t="s">
        <v>395</v>
      </c>
    </row>
    <row r="161" spans="1:12" ht="24.75" customHeight="1" x14ac:dyDescent="0.2">
      <c r="A161" s="16"/>
      <c r="B161" s="310" t="s">
        <v>349</v>
      </c>
      <c r="C161" s="59"/>
      <c r="D161" s="101"/>
    </row>
    <row r="162" spans="1:12" ht="24.75" customHeight="1" thickBot="1" x14ac:dyDescent="0.25">
      <c r="A162" s="16"/>
      <c r="B162" s="310"/>
      <c r="C162" s="206"/>
      <c r="D162" s="100" t="s">
        <v>395</v>
      </c>
    </row>
    <row r="163" spans="1:12" ht="24.75" customHeight="1" thickTop="1" x14ac:dyDescent="0.2">
      <c r="A163" s="16"/>
      <c r="B163" s="208" t="s">
        <v>562</v>
      </c>
      <c r="C163" s="209"/>
      <c r="D163" s="210" t="s">
        <v>488</v>
      </c>
    </row>
    <row r="164" spans="1:12" ht="24.75" customHeight="1" thickBot="1" x14ac:dyDescent="0.25">
      <c r="A164" s="16"/>
      <c r="B164" s="121" t="s">
        <v>459</v>
      </c>
      <c r="C164" s="62"/>
      <c r="D164" s="104"/>
      <c r="G164" s="92"/>
      <c r="H164" s="92"/>
      <c r="I164" s="92"/>
      <c r="J164" s="92"/>
      <c r="K164" s="92"/>
      <c r="L164" s="92"/>
    </row>
    <row r="165" spans="1:12" ht="20.25" customHeight="1" thickTop="1" x14ac:dyDescent="0.2">
      <c r="A165" s="16"/>
      <c r="B165" s="266" t="s">
        <v>561</v>
      </c>
      <c r="C165" s="255"/>
      <c r="D165" s="256"/>
    </row>
    <row r="166" spans="1:12" ht="19.95" customHeight="1" x14ac:dyDescent="0.2">
      <c r="A166" s="16"/>
      <c r="B166" s="314"/>
      <c r="C166" s="45"/>
      <c r="D166" s="95" t="s">
        <v>288</v>
      </c>
    </row>
    <row r="167" spans="1:12" ht="20.25" customHeight="1" x14ac:dyDescent="0.2">
      <c r="A167" s="16"/>
      <c r="B167" s="314"/>
      <c r="C167" s="45"/>
      <c r="D167" s="95" t="s">
        <v>123</v>
      </c>
    </row>
    <row r="168" spans="1:12" ht="20.25" customHeight="1" x14ac:dyDescent="0.2">
      <c r="A168" s="16"/>
      <c r="B168" s="314"/>
      <c r="C168" s="45"/>
      <c r="D168" s="95" t="s">
        <v>142</v>
      </c>
    </row>
    <row r="169" spans="1:12" ht="20.25" customHeight="1" x14ac:dyDescent="0.2">
      <c r="A169" s="16"/>
      <c r="B169" s="266" t="s">
        <v>554</v>
      </c>
      <c r="C169" s="48"/>
      <c r="D169" s="95"/>
    </row>
    <row r="170" spans="1:12" ht="20.25" customHeight="1" x14ac:dyDescent="0.2">
      <c r="A170" s="16"/>
      <c r="B170" s="266"/>
      <c r="C170" s="45"/>
      <c r="D170" s="95" t="s">
        <v>107</v>
      </c>
    </row>
    <row r="171" spans="1:12" ht="20.25" customHeight="1" x14ac:dyDescent="0.2">
      <c r="A171" s="16"/>
      <c r="B171" s="266"/>
      <c r="C171" s="45"/>
      <c r="D171" s="95" t="s">
        <v>288</v>
      </c>
    </row>
    <row r="172" spans="1:12" ht="20.25" customHeight="1" x14ac:dyDescent="0.2">
      <c r="A172" s="16"/>
      <c r="B172" s="266" t="s">
        <v>555</v>
      </c>
      <c r="C172" s="48"/>
      <c r="D172" s="95"/>
    </row>
    <row r="173" spans="1:12" ht="20.25" customHeight="1" x14ac:dyDescent="0.2">
      <c r="A173" s="16"/>
      <c r="B173" s="266"/>
      <c r="C173" s="45"/>
      <c r="D173" s="95" t="s">
        <v>389</v>
      </c>
    </row>
    <row r="174" spans="1:12" ht="20.25" customHeight="1" x14ac:dyDescent="0.2">
      <c r="A174" s="16"/>
      <c r="B174" s="266"/>
      <c r="C174" s="45"/>
      <c r="D174" s="95" t="s">
        <v>288</v>
      </c>
    </row>
    <row r="175" spans="1:12" ht="24.75" customHeight="1" x14ac:dyDescent="0.2">
      <c r="A175" s="16"/>
      <c r="B175" s="309" t="s">
        <v>373</v>
      </c>
      <c r="C175" s="48"/>
      <c r="D175" s="95"/>
    </row>
    <row r="176" spans="1:12" ht="24.75" customHeight="1" x14ac:dyDescent="0.2">
      <c r="A176" s="16"/>
      <c r="B176" s="309"/>
      <c r="C176" s="58"/>
      <c r="D176" s="95" t="s">
        <v>395</v>
      </c>
    </row>
    <row r="177" spans="1:12" ht="24.45" customHeight="1" x14ac:dyDescent="0.2">
      <c r="A177" s="16"/>
      <c r="B177" s="310" t="s">
        <v>349</v>
      </c>
      <c r="C177" s="59"/>
      <c r="D177" s="101"/>
    </row>
    <row r="178" spans="1:12" ht="24.75" customHeight="1" thickBot="1" x14ac:dyDescent="0.25">
      <c r="A178" s="16"/>
      <c r="B178" s="310"/>
      <c r="C178" s="206"/>
      <c r="D178" s="100" t="s">
        <v>395</v>
      </c>
    </row>
    <row r="179" spans="1:12" ht="24.75" customHeight="1" thickTop="1" x14ac:dyDescent="0.2">
      <c r="A179" s="16"/>
      <c r="B179" s="208" t="s">
        <v>562</v>
      </c>
      <c r="C179" s="209"/>
      <c r="D179" s="210" t="s">
        <v>488</v>
      </c>
    </row>
    <row r="180" spans="1:12" ht="24.75" customHeight="1" thickBot="1" x14ac:dyDescent="0.25">
      <c r="A180" s="16"/>
      <c r="B180" s="32" t="s">
        <v>459</v>
      </c>
      <c r="C180" s="62"/>
      <c r="D180" s="104"/>
      <c r="G180" s="92"/>
      <c r="H180" s="92"/>
      <c r="I180" s="92"/>
      <c r="J180" s="92"/>
      <c r="K180" s="92"/>
      <c r="L180" s="92"/>
    </row>
    <row r="181" spans="1:12" ht="24" customHeight="1" thickTop="1" thickBot="1" x14ac:dyDescent="0.25">
      <c r="A181" s="257" t="s">
        <v>275</v>
      </c>
      <c r="B181" s="258"/>
      <c r="C181" s="258"/>
      <c r="D181" s="259"/>
    </row>
    <row r="182" spans="1:12" ht="20.25" customHeight="1" x14ac:dyDescent="0.2">
      <c r="A182" s="260" t="s">
        <v>200</v>
      </c>
      <c r="B182" s="261"/>
      <c r="C182" s="52"/>
      <c r="D182" s="99"/>
    </row>
    <row r="183" spans="1:12" ht="20.25" customHeight="1" thickBot="1" x14ac:dyDescent="0.25">
      <c r="A183" s="262" t="s">
        <v>528</v>
      </c>
      <c r="B183" s="263"/>
      <c r="C183" s="48"/>
      <c r="D183" s="95"/>
    </row>
    <row r="184" spans="1:12" ht="20.25" customHeight="1" thickTop="1" x14ac:dyDescent="0.2">
      <c r="A184" s="311" t="s">
        <v>398</v>
      </c>
      <c r="B184" s="33" t="s">
        <v>168</v>
      </c>
      <c r="D184" s="25"/>
    </row>
    <row r="185" spans="1:12" ht="20.25" customHeight="1" x14ac:dyDescent="0.2">
      <c r="A185" s="312"/>
      <c r="B185" s="28" t="s">
        <v>339</v>
      </c>
      <c r="C185" s="63" t="s">
        <v>566</v>
      </c>
      <c r="D185" s="95" t="s">
        <v>330</v>
      </c>
    </row>
    <row r="186" spans="1:12" ht="20.25" customHeight="1" x14ac:dyDescent="0.2">
      <c r="A186" s="312"/>
      <c r="B186" s="28" t="s">
        <v>344</v>
      </c>
      <c r="C186" s="64" t="s">
        <v>101</v>
      </c>
      <c r="D186" s="95" t="s">
        <v>26</v>
      </c>
    </row>
    <row r="187" spans="1:12" ht="20.25" customHeight="1" x14ac:dyDescent="0.2">
      <c r="A187" s="312"/>
      <c r="B187" s="28" t="s">
        <v>39</v>
      </c>
    </row>
    <row r="188" spans="1:12" ht="20.25" customHeight="1" thickBot="1" x14ac:dyDescent="0.25">
      <c r="A188" s="312"/>
      <c r="B188" s="30" t="s">
        <v>338</v>
      </c>
      <c r="C188" s="54" t="s">
        <v>567</v>
      </c>
      <c r="D188" s="100" t="s">
        <v>436</v>
      </c>
    </row>
    <row r="189" spans="1:12" ht="20.25" customHeight="1" thickTop="1" x14ac:dyDescent="0.2">
      <c r="A189" s="313" t="s">
        <v>118</v>
      </c>
      <c r="B189" s="28" t="s">
        <v>168</v>
      </c>
      <c r="C189" s="52"/>
      <c r="D189" s="99"/>
    </row>
    <row r="190" spans="1:12" ht="20.25" customHeight="1" x14ac:dyDescent="0.2">
      <c r="A190" s="313"/>
      <c r="B190" s="10" t="s">
        <v>39</v>
      </c>
      <c r="C190" s="264"/>
      <c r="D190" s="265"/>
    </row>
    <row r="191" spans="1:12" ht="20.25" customHeight="1" x14ac:dyDescent="0.2">
      <c r="A191" s="327" t="s">
        <v>399</v>
      </c>
      <c r="B191" s="328" t="s">
        <v>126</v>
      </c>
      <c r="C191" s="255"/>
      <c r="D191" s="256"/>
    </row>
    <row r="192" spans="1:12" ht="20.25" customHeight="1" x14ac:dyDescent="0.2">
      <c r="A192" s="313"/>
      <c r="B192" s="263"/>
      <c r="C192" s="45"/>
      <c r="D192" s="95" t="s">
        <v>172</v>
      </c>
    </row>
    <row r="193" spans="1:4" ht="20.25" customHeight="1" x14ac:dyDescent="0.2">
      <c r="A193" s="313"/>
      <c r="B193" s="263"/>
      <c r="C193" s="45"/>
      <c r="D193" s="95" t="s">
        <v>172</v>
      </c>
    </row>
    <row r="194" spans="1:4" ht="20.25" customHeight="1" x14ac:dyDescent="0.2">
      <c r="A194" s="313"/>
      <c r="B194" s="10" t="s">
        <v>174</v>
      </c>
      <c r="C194" s="315"/>
      <c r="D194" s="316"/>
    </row>
    <row r="195" spans="1:4" ht="24" customHeight="1" x14ac:dyDescent="0.2">
      <c r="A195" s="317" t="s">
        <v>198</v>
      </c>
      <c r="B195" s="317"/>
      <c r="C195" s="317"/>
      <c r="D195" s="317"/>
    </row>
    <row r="196" spans="1:4" ht="24" customHeight="1" x14ac:dyDescent="0.2">
      <c r="A196" s="318" t="s">
        <v>441</v>
      </c>
      <c r="B196" s="318"/>
      <c r="C196" s="318"/>
      <c r="D196" s="318"/>
    </row>
    <row r="197" spans="1:4" ht="24" customHeight="1" thickBot="1" x14ac:dyDescent="0.25">
      <c r="A197" s="319" t="s">
        <v>244</v>
      </c>
      <c r="B197" s="319"/>
      <c r="C197" s="320"/>
      <c r="D197" s="320"/>
    </row>
    <row r="198" spans="1:4" ht="46.5" customHeight="1" thickBot="1" x14ac:dyDescent="0.25">
      <c r="A198" s="321" t="s">
        <v>448</v>
      </c>
      <c r="B198" s="322"/>
      <c r="C198" s="65"/>
      <c r="D198" s="105"/>
    </row>
    <row r="199" spans="1:4" ht="24" customHeight="1" thickBot="1" x14ac:dyDescent="0.25">
      <c r="A199" s="319" t="s">
        <v>23</v>
      </c>
      <c r="B199" s="319"/>
      <c r="C199" s="323"/>
      <c r="D199" s="323"/>
    </row>
    <row r="200" spans="1:4" ht="24" customHeight="1" thickBot="1" x14ac:dyDescent="0.25">
      <c r="A200" s="263" t="s">
        <v>100</v>
      </c>
      <c r="B200" s="324"/>
      <c r="C200" s="66"/>
      <c r="D200" s="106"/>
    </row>
    <row r="201" spans="1:4" ht="18.75" customHeight="1" thickBot="1" x14ac:dyDescent="0.25">
      <c r="A201" s="325" t="s">
        <v>179</v>
      </c>
      <c r="B201" s="326"/>
      <c r="C201" s="67"/>
      <c r="D201" s="107" t="s">
        <v>442</v>
      </c>
    </row>
    <row r="202" spans="1:4" ht="24" customHeight="1" thickTop="1" x14ac:dyDescent="0.2">
      <c r="A202" s="360" t="s">
        <v>80</v>
      </c>
      <c r="B202" s="361"/>
      <c r="C202" s="68"/>
      <c r="D202" s="36" t="s">
        <v>443</v>
      </c>
    </row>
    <row r="203" spans="1:4" ht="24" customHeight="1" x14ac:dyDescent="0.2">
      <c r="A203" s="355"/>
      <c r="B203" s="362"/>
      <c r="C203" s="69"/>
      <c r="D203" s="35" t="s">
        <v>444</v>
      </c>
    </row>
    <row r="204" spans="1:4" ht="24" customHeight="1" thickBot="1" x14ac:dyDescent="0.25">
      <c r="A204" s="363"/>
      <c r="B204" s="364"/>
      <c r="C204" s="70" t="str">
        <f>IF(C203="","",C202/C203)</f>
        <v/>
      </c>
      <c r="D204" s="108" t="s">
        <v>445</v>
      </c>
    </row>
    <row r="205" spans="1:4" ht="24" customHeight="1" thickTop="1" x14ac:dyDescent="0.2">
      <c r="A205" s="302" t="s">
        <v>354</v>
      </c>
      <c r="B205" s="365"/>
      <c r="C205" s="68"/>
      <c r="D205" s="36" t="s">
        <v>446</v>
      </c>
    </row>
    <row r="206" spans="1:4" ht="24" customHeight="1" x14ac:dyDescent="0.2">
      <c r="A206" s="355"/>
      <c r="B206" s="362"/>
      <c r="C206" s="69"/>
      <c r="D206" s="35" t="s">
        <v>137</v>
      </c>
    </row>
    <row r="207" spans="1:4" ht="24" customHeight="1" thickBot="1" x14ac:dyDescent="0.25">
      <c r="A207" s="300"/>
      <c r="B207" s="366"/>
      <c r="C207" s="71" t="str">
        <f>IF(C206="","",C205/C206)</f>
        <v/>
      </c>
      <c r="D207" s="109" t="s">
        <v>447</v>
      </c>
    </row>
    <row r="208" spans="1:4" ht="24" customHeight="1" thickBot="1" x14ac:dyDescent="0.25">
      <c r="A208" s="319" t="s">
        <v>400</v>
      </c>
      <c r="B208" s="319"/>
      <c r="C208" s="320"/>
      <c r="D208" s="320"/>
    </row>
    <row r="209" spans="1:4" ht="24" customHeight="1" x14ac:dyDescent="0.2">
      <c r="A209" s="336" t="s">
        <v>50</v>
      </c>
      <c r="B209" s="230" t="s">
        <v>335</v>
      </c>
      <c r="C209" s="72">
        <v>2</v>
      </c>
      <c r="D209" s="110" t="s">
        <v>350</v>
      </c>
    </row>
    <row r="210" spans="1:4" ht="24" customHeight="1" x14ac:dyDescent="0.2">
      <c r="A210" s="336"/>
      <c r="B210" s="415"/>
      <c r="C210" s="69">
        <v>1</v>
      </c>
      <c r="D210" s="35" t="s">
        <v>249</v>
      </c>
    </row>
    <row r="211" spans="1:4" ht="24" customHeight="1" thickBot="1" x14ac:dyDescent="0.25">
      <c r="A211" s="336"/>
      <c r="B211" s="231"/>
      <c r="C211" s="73">
        <f>IF(C210="","",C209/C210)</f>
        <v>2</v>
      </c>
      <c r="D211" s="35" t="s">
        <v>347</v>
      </c>
    </row>
    <row r="212" spans="1:4" ht="24" customHeight="1" x14ac:dyDescent="0.2">
      <c r="A212" s="336"/>
      <c r="B212" s="419" t="s">
        <v>402</v>
      </c>
      <c r="C212" s="72">
        <v>9</v>
      </c>
      <c r="D212" s="110" t="s">
        <v>350</v>
      </c>
    </row>
    <row r="213" spans="1:4" ht="24" customHeight="1" x14ac:dyDescent="0.2">
      <c r="A213" s="336"/>
      <c r="B213" s="379"/>
      <c r="C213" s="69">
        <v>3</v>
      </c>
      <c r="D213" s="35" t="s">
        <v>249</v>
      </c>
    </row>
    <row r="214" spans="1:4" ht="24" customHeight="1" thickBot="1" x14ac:dyDescent="0.25">
      <c r="A214" s="228"/>
      <c r="B214" s="379"/>
      <c r="C214" s="73">
        <f>IF(C213="","",C212/C213)</f>
        <v>3</v>
      </c>
      <c r="D214" s="35" t="s">
        <v>347</v>
      </c>
    </row>
    <row r="215" spans="1:4" ht="24" customHeight="1" x14ac:dyDescent="0.2">
      <c r="A215" s="228"/>
      <c r="B215" s="419" t="s">
        <v>166</v>
      </c>
      <c r="C215" s="72">
        <v>6</v>
      </c>
      <c r="D215" s="110" t="s">
        <v>350</v>
      </c>
    </row>
    <row r="216" spans="1:4" ht="24" customHeight="1" x14ac:dyDescent="0.2">
      <c r="A216" s="228"/>
      <c r="B216" s="379"/>
      <c r="C216" s="69">
        <v>2</v>
      </c>
      <c r="D216" s="35" t="s">
        <v>249</v>
      </c>
    </row>
    <row r="217" spans="1:4" ht="24" customHeight="1" thickBot="1" x14ac:dyDescent="0.25">
      <c r="A217" s="228"/>
      <c r="B217" s="379"/>
      <c r="C217" s="73">
        <f>IF(C216="","",C215/C216)</f>
        <v>3</v>
      </c>
      <c r="D217" s="35" t="s">
        <v>347</v>
      </c>
    </row>
    <row r="218" spans="1:4" ht="24" customHeight="1" x14ac:dyDescent="0.2">
      <c r="A218" s="228"/>
      <c r="B218" s="419" t="s">
        <v>204</v>
      </c>
      <c r="C218" s="72">
        <v>8</v>
      </c>
      <c r="D218" s="110" t="s">
        <v>350</v>
      </c>
    </row>
    <row r="219" spans="1:4" ht="24" customHeight="1" x14ac:dyDescent="0.2">
      <c r="A219" s="228"/>
      <c r="B219" s="379"/>
      <c r="C219" s="69">
        <v>20</v>
      </c>
      <c r="D219" s="35" t="s">
        <v>249</v>
      </c>
    </row>
    <row r="220" spans="1:4" ht="24" customHeight="1" thickBot="1" x14ac:dyDescent="0.25">
      <c r="A220" s="228"/>
      <c r="B220" s="420"/>
      <c r="C220" s="74">
        <f>IF(C219="","",C218/C219)</f>
        <v>0.4</v>
      </c>
      <c r="D220" s="37" t="s">
        <v>347</v>
      </c>
    </row>
    <row r="221" spans="1:4" ht="24" customHeight="1" x14ac:dyDescent="0.2">
      <c r="A221" s="228"/>
      <c r="B221" s="379" t="s">
        <v>403</v>
      </c>
      <c r="C221" s="72">
        <v>4</v>
      </c>
      <c r="D221" s="110" t="s">
        <v>350</v>
      </c>
    </row>
    <row r="222" spans="1:4" ht="24" customHeight="1" x14ac:dyDescent="0.2">
      <c r="A222" s="228"/>
      <c r="B222" s="379"/>
      <c r="C222" s="69">
        <v>20</v>
      </c>
      <c r="D222" s="35" t="s">
        <v>249</v>
      </c>
    </row>
    <row r="223" spans="1:4" ht="24" customHeight="1" thickBot="1" x14ac:dyDescent="0.25">
      <c r="A223" s="228"/>
      <c r="B223" s="379"/>
      <c r="C223" s="74">
        <f>IF(C222="","",C221/C222)</f>
        <v>0.2</v>
      </c>
      <c r="D223" s="37" t="s">
        <v>347</v>
      </c>
    </row>
    <row r="224" spans="1:4" ht="24" customHeight="1" thickTop="1" x14ac:dyDescent="0.2">
      <c r="A224" s="380" t="s">
        <v>186</v>
      </c>
      <c r="B224" s="401" t="s">
        <v>404</v>
      </c>
      <c r="C224" s="75">
        <v>6</v>
      </c>
      <c r="D224" s="34" t="s">
        <v>127</v>
      </c>
    </row>
    <row r="225" spans="1:4" ht="24" customHeight="1" x14ac:dyDescent="0.2">
      <c r="A225" s="336"/>
      <c r="B225" s="301"/>
      <c r="C225" s="69">
        <v>3</v>
      </c>
      <c r="D225" s="35" t="s">
        <v>345</v>
      </c>
    </row>
    <row r="226" spans="1:4" ht="24" customHeight="1" x14ac:dyDescent="0.2">
      <c r="A226" s="336"/>
      <c r="B226" s="302"/>
      <c r="C226" s="73">
        <f>IF(C225="","",C224/C225)</f>
        <v>2</v>
      </c>
      <c r="D226" s="35" t="s">
        <v>351</v>
      </c>
    </row>
    <row r="227" spans="1:4" ht="24" customHeight="1" x14ac:dyDescent="0.2">
      <c r="A227" s="336"/>
      <c r="B227" s="300" t="s">
        <v>438</v>
      </c>
      <c r="C227" s="69">
        <v>4</v>
      </c>
      <c r="D227" s="35" t="s">
        <v>127</v>
      </c>
    </row>
    <row r="228" spans="1:4" ht="24" customHeight="1" x14ac:dyDescent="0.2">
      <c r="A228" s="336"/>
      <c r="B228" s="301"/>
      <c r="C228" s="69">
        <v>2</v>
      </c>
      <c r="D228" s="35" t="s">
        <v>345</v>
      </c>
    </row>
    <row r="229" spans="1:4" ht="24" customHeight="1" thickBot="1" x14ac:dyDescent="0.25">
      <c r="A229" s="336"/>
      <c r="B229" s="402"/>
      <c r="C229" s="71">
        <f>IF(C228="0","",C227/C228)</f>
        <v>2</v>
      </c>
      <c r="D229" s="109" t="s">
        <v>147</v>
      </c>
    </row>
    <row r="230" spans="1:4" ht="21.75" customHeight="1" thickBot="1" x14ac:dyDescent="0.25">
      <c r="A230" s="320" t="s">
        <v>44</v>
      </c>
      <c r="B230" s="320"/>
      <c r="C230" s="320"/>
      <c r="D230" s="320"/>
    </row>
    <row r="231" spans="1:4" ht="24" customHeight="1" thickBot="1" x14ac:dyDescent="0.25">
      <c r="A231" s="228" t="s">
        <v>50</v>
      </c>
      <c r="B231" s="35" t="s">
        <v>192</v>
      </c>
      <c r="C231" s="67">
        <v>500</v>
      </c>
      <c r="D231" s="107" t="s">
        <v>194</v>
      </c>
    </row>
    <row r="232" spans="1:4" ht="24" customHeight="1" thickTop="1" x14ac:dyDescent="0.2">
      <c r="A232" s="413"/>
      <c r="B232" s="366" t="s">
        <v>359</v>
      </c>
      <c r="C232" s="76">
        <v>20</v>
      </c>
      <c r="D232" s="36" t="s">
        <v>253</v>
      </c>
    </row>
    <row r="233" spans="1:4" ht="24" customHeight="1" x14ac:dyDescent="0.2">
      <c r="A233" s="413"/>
      <c r="B233" s="414"/>
      <c r="C233" s="77">
        <v>20</v>
      </c>
      <c r="D233" s="35" t="s">
        <v>352</v>
      </c>
    </row>
    <row r="234" spans="1:4" ht="24" customHeight="1" x14ac:dyDescent="0.2">
      <c r="A234" s="413"/>
      <c r="B234" s="365"/>
      <c r="C234" s="78">
        <f>IF(C233="","",C232/C233)</f>
        <v>1</v>
      </c>
      <c r="D234" s="35" t="s">
        <v>353</v>
      </c>
    </row>
    <row r="235" spans="1:4" ht="24" customHeight="1" x14ac:dyDescent="0.2">
      <c r="A235" s="413"/>
      <c r="B235" s="230" t="s">
        <v>121</v>
      </c>
      <c r="C235" s="77">
        <v>20</v>
      </c>
      <c r="D235" s="35" t="s">
        <v>350</v>
      </c>
    </row>
    <row r="236" spans="1:4" ht="24" customHeight="1" x14ac:dyDescent="0.2">
      <c r="A236" s="413"/>
      <c r="B236" s="415"/>
      <c r="C236" s="77">
        <v>20</v>
      </c>
      <c r="D236" s="35" t="s">
        <v>249</v>
      </c>
    </row>
    <row r="237" spans="1:4" ht="24" customHeight="1" thickBot="1" x14ac:dyDescent="0.25">
      <c r="A237" s="417"/>
      <c r="B237" s="416"/>
      <c r="C237" s="79">
        <f>IF(C236="","",C235/C236)</f>
        <v>1</v>
      </c>
      <c r="D237" s="108" t="s">
        <v>347</v>
      </c>
    </row>
    <row r="238" spans="1:4" ht="24" customHeight="1" thickTop="1" thickBot="1" x14ac:dyDescent="0.25">
      <c r="A238" s="418" t="s">
        <v>186</v>
      </c>
      <c r="B238" s="40" t="s">
        <v>192</v>
      </c>
      <c r="C238" s="80">
        <v>550</v>
      </c>
      <c r="D238" s="111" t="s">
        <v>196</v>
      </c>
    </row>
    <row r="239" spans="1:4" ht="24" customHeight="1" thickTop="1" x14ac:dyDescent="0.2">
      <c r="A239" s="413"/>
      <c r="B239" s="302" t="s">
        <v>357</v>
      </c>
      <c r="C239" s="76">
        <v>18</v>
      </c>
      <c r="D239" s="36" t="s">
        <v>98</v>
      </c>
    </row>
    <row r="240" spans="1:4" ht="24" customHeight="1" x14ac:dyDescent="0.2">
      <c r="A240" s="413"/>
      <c r="B240" s="355"/>
      <c r="C240" s="77">
        <v>18</v>
      </c>
      <c r="D240" s="35" t="s">
        <v>355</v>
      </c>
    </row>
    <row r="241" spans="1:4" ht="24" customHeight="1" x14ac:dyDescent="0.2">
      <c r="A241" s="413"/>
      <c r="B241" s="355"/>
      <c r="C241" s="78">
        <f>IF(C240="","",C239/C240)</f>
        <v>1</v>
      </c>
      <c r="D241" s="35" t="s">
        <v>356</v>
      </c>
    </row>
    <row r="242" spans="1:4" ht="24" customHeight="1" x14ac:dyDescent="0.2">
      <c r="A242" s="413"/>
      <c r="B242" s="355" t="s">
        <v>130</v>
      </c>
      <c r="C242" s="77">
        <v>18</v>
      </c>
      <c r="D242" s="35" t="s">
        <v>184</v>
      </c>
    </row>
    <row r="243" spans="1:4" ht="24" customHeight="1" x14ac:dyDescent="0.2">
      <c r="A243" s="413"/>
      <c r="B243" s="355"/>
      <c r="C243" s="77">
        <v>18</v>
      </c>
      <c r="D243" s="35" t="s">
        <v>290</v>
      </c>
    </row>
    <row r="244" spans="1:4" ht="24" customHeight="1" x14ac:dyDescent="0.2">
      <c r="A244" s="229"/>
      <c r="B244" s="355"/>
      <c r="C244" s="78">
        <f>IF(C243="","",C242/C243)</f>
        <v>1</v>
      </c>
      <c r="D244" s="35" t="s">
        <v>311</v>
      </c>
    </row>
    <row r="245" spans="1:4" ht="25.5" customHeight="1" thickBot="1" x14ac:dyDescent="0.25">
      <c r="A245" s="319" t="s">
        <v>149</v>
      </c>
      <c r="B245" s="319"/>
      <c r="C245" s="320"/>
      <c r="D245" s="320"/>
    </row>
    <row r="246" spans="1:4" ht="24" customHeight="1" x14ac:dyDescent="0.2">
      <c r="A246" s="336" t="s">
        <v>197</v>
      </c>
      <c r="B246" s="352" t="s">
        <v>303</v>
      </c>
      <c r="C246" s="81">
        <v>20</v>
      </c>
      <c r="D246" s="110" t="s">
        <v>350</v>
      </c>
    </row>
    <row r="247" spans="1:4" ht="24" customHeight="1" x14ac:dyDescent="0.2">
      <c r="A247" s="336"/>
      <c r="B247" s="352"/>
      <c r="C247" s="77">
        <v>10</v>
      </c>
      <c r="D247" s="35" t="s">
        <v>233</v>
      </c>
    </row>
    <row r="248" spans="1:4" ht="24" customHeight="1" thickBot="1" x14ac:dyDescent="0.25">
      <c r="A248" s="412"/>
      <c r="B248" s="353"/>
      <c r="C248" s="79">
        <f>IF(C247="","",C246/C247)</f>
        <v>2</v>
      </c>
      <c r="D248" s="108" t="s">
        <v>361</v>
      </c>
    </row>
    <row r="249" spans="1:4" ht="24" customHeight="1" thickTop="1" x14ac:dyDescent="0.2">
      <c r="A249" s="413" t="s">
        <v>186</v>
      </c>
      <c r="B249" s="231" t="s">
        <v>405</v>
      </c>
      <c r="C249" s="76">
        <v>2</v>
      </c>
      <c r="D249" s="36" t="s">
        <v>350</v>
      </c>
    </row>
    <row r="250" spans="1:4" ht="24" customHeight="1" x14ac:dyDescent="0.2">
      <c r="A250" s="413"/>
      <c r="B250" s="352"/>
      <c r="C250" s="77">
        <v>2</v>
      </c>
      <c r="D250" s="35" t="s">
        <v>233</v>
      </c>
    </row>
    <row r="251" spans="1:4" ht="24" customHeight="1" thickBot="1" x14ac:dyDescent="0.25">
      <c r="A251" s="229"/>
      <c r="B251" s="352"/>
      <c r="C251" s="82">
        <f>IF(C250="","",C249/C250)</f>
        <v>1</v>
      </c>
      <c r="D251" s="109" t="s">
        <v>361</v>
      </c>
    </row>
    <row r="252" spans="1:4" ht="26.25" customHeight="1" x14ac:dyDescent="0.2">
      <c r="A252" s="320" t="s">
        <v>320</v>
      </c>
      <c r="B252" s="320"/>
      <c r="C252" s="323"/>
      <c r="D252" s="323"/>
    </row>
    <row r="253" spans="1:4" ht="38.25" customHeight="1" x14ac:dyDescent="0.2">
      <c r="A253" s="407" t="s">
        <v>333</v>
      </c>
      <c r="B253" s="408"/>
      <c r="C253" s="408"/>
      <c r="D253" s="409"/>
    </row>
    <row r="254" spans="1:4" ht="26.25" customHeight="1" thickBot="1" x14ac:dyDescent="0.25">
      <c r="A254" s="320" t="s">
        <v>119</v>
      </c>
      <c r="B254" s="320"/>
      <c r="C254" s="323"/>
      <c r="D254" s="323"/>
    </row>
    <row r="255" spans="1:4" ht="26.25" customHeight="1" x14ac:dyDescent="0.2">
      <c r="A255" s="397" t="s">
        <v>529</v>
      </c>
      <c r="B255" s="398"/>
      <c r="C255" s="410"/>
      <c r="D255" s="411"/>
    </row>
    <row r="256" spans="1:4" ht="26.25" customHeight="1" x14ac:dyDescent="0.2">
      <c r="A256" s="399"/>
      <c r="B256" s="400"/>
      <c r="C256" s="381" t="s">
        <v>409</v>
      </c>
      <c r="D256" s="382"/>
    </row>
    <row r="257" spans="1:5" ht="26.25" customHeight="1" x14ac:dyDescent="0.2">
      <c r="A257" s="399"/>
      <c r="B257" s="400"/>
      <c r="C257" s="395"/>
      <c r="D257" s="396"/>
    </row>
    <row r="258" spans="1:5" ht="26.25" customHeight="1" thickBot="1" x14ac:dyDescent="0.25">
      <c r="A258" s="392" t="s">
        <v>408</v>
      </c>
      <c r="B258" s="393"/>
      <c r="C258" s="83">
        <v>90</v>
      </c>
      <c r="D258" s="109" t="s">
        <v>410</v>
      </c>
    </row>
    <row r="259" spans="1:5" ht="26.25" customHeight="1" thickBot="1" x14ac:dyDescent="0.25">
      <c r="A259" s="320" t="s">
        <v>406</v>
      </c>
      <c r="B259" s="320"/>
      <c r="C259" s="323"/>
      <c r="D259" s="323"/>
    </row>
    <row r="260" spans="1:5" ht="26.25" customHeight="1" x14ac:dyDescent="0.2">
      <c r="A260" s="298" t="s">
        <v>215</v>
      </c>
      <c r="B260" s="42" t="s">
        <v>31</v>
      </c>
      <c r="C260" s="84">
        <v>40</v>
      </c>
      <c r="D260" s="112" t="s">
        <v>413</v>
      </c>
    </row>
    <row r="261" spans="1:5" ht="26.25" customHeight="1" x14ac:dyDescent="0.2">
      <c r="A261" s="327"/>
      <c r="B261" s="43" t="s">
        <v>412</v>
      </c>
      <c r="C261" s="85">
        <v>40</v>
      </c>
      <c r="D261" s="38" t="s">
        <v>413</v>
      </c>
    </row>
    <row r="262" spans="1:5" ht="35.25" customHeight="1" x14ac:dyDescent="0.2">
      <c r="A262" s="300" t="s">
        <v>532</v>
      </c>
      <c r="B262" s="394"/>
      <c r="C262" s="56"/>
      <c r="D262" s="95"/>
      <c r="E262" s="116"/>
    </row>
    <row r="263" spans="1:5" ht="29.25" customHeight="1" thickBot="1" x14ac:dyDescent="0.25">
      <c r="A263" s="355" t="s">
        <v>291</v>
      </c>
      <c r="B263" s="362"/>
      <c r="C263" s="83">
        <v>50</v>
      </c>
      <c r="D263" s="109" t="s">
        <v>414</v>
      </c>
    </row>
    <row r="264" spans="1:5" ht="24" customHeight="1" thickBot="1" x14ac:dyDescent="0.25">
      <c r="A264" s="320" t="s">
        <v>76</v>
      </c>
      <c r="B264" s="320"/>
      <c r="C264" s="320"/>
      <c r="D264" s="320"/>
    </row>
    <row r="265" spans="1:5" ht="25.5" customHeight="1" x14ac:dyDescent="0.2">
      <c r="A265" s="350" t="s">
        <v>197</v>
      </c>
      <c r="B265" s="352" t="s">
        <v>328</v>
      </c>
      <c r="C265" s="86">
        <v>6</v>
      </c>
      <c r="D265" s="113" t="s">
        <v>350</v>
      </c>
    </row>
    <row r="266" spans="1:5" ht="25.5" customHeight="1" x14ac:dyDescent="0.2">
      <c r="A266" s="350"/>
      <c r="B266" s="352"/>
      <c r="C266" s="87">
        <v>3</v>
      </c>
      <c r="D266" s="41" t="s">
        <v>362</v>
      </c>
    </row>
    <row r="267" spans="1:5" ht="25.5" customHeight="1" thickBot="1" x14ac:dyDescent="0.25">
      <c r="A267" s="351"/>
      <c r="B267" s="353"/>
      <c r="C267" s="70">
        <f>IF(C266="","",C265/C266)</f>
        <v>2</v>
      </c>
      <c r="D267" s="108" t="s">
        <v>255</v>
      </c>
    </row>
    <row r="268" spans="1:5" ht="25.5" customHeight="1" thickTop="1" x14ac:dyDescent="0.2">
      <c r="A268" s="354" t="s">
        <v>186</v>
      </c>
      <c r="B268" s="302" t="s">
        <v>415</v>
      </c>
      <c r="C268" s="88">
        <v>2</v>
      </c>
      <c r="D268" s="39" t="s">
        <v>350</v>
      </c>
    </row>
    <row r="269" spans="1:5" ht="25.5" customHeight="1" x14ac:dyDescent="0.2">
      <c r="A269" s="350"/>
      <c r="B269" s="355"/>
      <c r="C269" s="87">
        <v>2</v>
      </c>
      <c r="D269" s="41" t="s">
        <v>362</v>
      </c>
    </row>
    <row r="270" spans="1:5" ht="25.5" customHeight="1" thickBot="1" x14ac:dyDescent="0.25">
      <c r="A270" s="350"/>
      <c r="B270" s="355"/>
      <c r="C270" s="89">
        <f>IF(C269="","",C268/C269)</f>
        <v>1</v>
      </c>
      <c r="D270" s="114" t="s">
        <v>255</v>
      </c>
    </row>
    <row r="271" spans="1:5" ht="24" customHeight="1" x14ac:dyDescent="0.2">
      <c r="A271" s="319" t="s">
        <v>105</v>
      </c>
      <c r="B271" s="319"/>
      <c r="C271" s="319"/>
      <c r="D271" s="319"/>
    </row>
    <row r="272" spans="1:5" ht="259.5" customHeight="1" x14ac:dyDescent="0.2">
      <c r="A272" s="17" t="s">
        <v>307</v>
      </c>
      <c r="B272" s="21" t="s">
        <v>416</v>
      </c>
      <c r="C272" s="383"/>
      <c r="D272" s="384"/>
    </row>
    <row r="273" spans="1:4" ht="43.5" customHeight="1" thickBot="1" x14ac:dyDescent="0.25">
      <c r="A273" s="319" t="s">
        <v>381</v>
      </c>
      <c r="B273" s="320"/>
      <c r="C273" s="320"/>
      <c r="D273" s="320"/>
    </row>
    <row r="274" spans="1:4" ht="80.55" customHeight="1" thickBot="1" x14ac:dyDescent="0.25">
      <c r="A274" s="356" t="s">
        <v>463</v>
      </c>
      <c r="B274" s="385" t="s">
        <v>363</v>
      </c>
      <c r="C274" s="386"/>
      <c r="D274" s="387"/>
    </row>
    <row r="275" spans="1:4" ht="97.5" customHeight="1" thickBot="1" x14ac:dyDescent="0.25">
      <c r="A275" s="357"/>
      <c r="B275" s="388"/>
      <c r="C275" s="389"/>
      <c r="D275" s="390"/>
    </row>
    <row r="276" spans="1:4" ht="24.75" customHeight="1" thickBot="1" x14ac:dyDescent="0.25">
      <c r="A276" s="319" t="s">
        <v>283</v>
      </c>
      <c r="B276" s="319"/>
      <c r="C276" s="320"/>
      <c r="D276" s="320"/>
    </row>
    <row r="277" spans="1:4" ht="18.75" customHeight="1" x14ac:dyDescent="0.2">
      <c r="A277" s="358" t="s">
        <v>115</v>
      </c>
      <c r="B277" s="391"/>
      <c r="C277" s="90">
        <v>0</v>
      </c>
      <c r="D277" s="110" t="s">
        <v>37</v>
      </c>
    </row>
    <row r="278" spans="1:4" ht="18.75" customHeight="1" thickBot="1" x14ac:dyDescent="0.25">
      <c r="A278" s="336" t="s">
        <v>1</v>
      </c>
      <c r="B278" s="337"/>
      <c r="C278" s="91"/>
      <c r="D278" s="115"/>
    </row>
    <row r="279" spans="1:4" ht="102.75" customHeight="1" x14ac:dyDescent="0.2">
      <c r="A279" s="358" t="s">
        <v>222</v>
      </c>
      <c r="B279" s="338" t="s">
        <v>299</v>
      </c>
      <c r="C279" s="339"/>
      <c r="D279" s="340"/>
    </row>
    <row r="280" spans="1:4" ht="97.5" customHeight="1" thickBot="1" x14ac:dyDescent="0.25">
      <c r="A280" s="359"/>
      <c r="B280" s="341"/>
      <c r="C280" s="342"/>
      <c r="D280" s="343"/>
    </row>
    <row r="281" spans="1:4" ht="52.5" customHeight="1" x14ac:dyDescent="0.2">
      <c r="A281" s="337" t="s">
        <v>348</v>
      </c>
      <c r="B281" s="344"/>
      <c r="C281" s="345"/>
      <c r="D281" s="346"/>
    </row>
    <row r="282" spans="1:4" ht="24" customHeight="1" x14ac:dyDescent="0.2">
      <c r="A282" s="358"/>
      <c r="B282" s="347"/>
      <c r="C282" s="348"/>
      <c r="D282" s="349"/>
    </row>
    <row r="283" spans="1:4" ht="97.5" customHeight="1" thickBot="1" x14ac:dyDescent="0.25">
      <c r="A283" s="359"/>
      <c r="B283" s="341"/>
      <c r="C283" s="342"/>
      <c r="D283" s="343"/>
    </row>
    <row r="284" spans="1:4" ht="16.2" x14ac:dyDescent="0.2">
      <c r="A284" s="251" t="s">
        <v>483</v>
      </c>
      <c r="B284" s="251"/>
      <c r="C284" s="251"/>
      <c r="D284" s="251"/>
    </row>
    <row r="285" spans="1:4" ht="24" customHeight="1" x14ac:dyDescent="0.2">
      <c r="A285" s="225" t="s">
        <v>484</v>
      </c>
      <c r="B285" s="226"/>
      <c r="C285" s="211"/>
      <c r="D285" s="212"/>
    </row>
    <row r="286" spans="1:4" ht="24" customHeight="1" x14ac:dyDescent="0.2">
      <c r="A286" s="253" t="s">
        <v>485</v>
      </c>
      <c r="B286" s="254"/>
      <c r="C286" s="213"/>
      <c r="D286" s="214"/>
    </row>
    <row r="287" spans="1:4" ht="24" customHeight="1" x14ac:dyDescent="0.2">
      <c r="A287" s="253" t="s">
        <v>486</v>
      </c>
      <c r="B287" s="254"/>
      <c r="C287" s="215"/>
      <c r="D287" s="216"/>
    </row>
    <row r="288" spans="1:4" ht="24" customHeight="1" x14ac:dyDescent="0.2">
      <c r="A288" s="403" t="s">
        <v>573</v>
      </c>
      <c r="B288" s="404"/>
      <c r="C288" s="88">
        <v>325</v>
      </c>
      <c r="D288" s="39" t="s">
        <v>350</v>
      </c>
    </row>
    <row r="289" spans="1:4" ht="24" customHeight="1" x14ac:dyDescent="0.2">
      <c r="A289" s="405"/>
      <c r="B289" s="406"/>
      <c r="C289" s="88">
        <v>25</v>
      </c>
      <c r="D289" s="222" t="s">
        <v>249</v>
      </c>
    </row>
    <row r="290" spans="1:4" ht="24" customHeight="1" x14ac:dyDescent="0.2">
      <c r="A290" s="403" t="s">
        <v>574</v>
      </c>
      <c r="B290" s="404"/>
      <c r="C290" s="88">
        <v>377</v>
      </c>
      <c r="D290" s="222" t="s">
        <v>350</v>
      </c>
    </row>
    <row r="291" spans="1:4" ht="24" customHeight="1" x14ac:dyDescent="0.2">
      <c r="A291" s="405"/>
      <c r="B291" s="406"/>
      <c r="C291" s="88">
        <v>29</v>
      </c>
      <c r="D291" s="222" t="s">
        <v>249</v>
      </c>
    </row>
    <row r="292" spans="1:4" ht="75" customHeight="1" x14ac:dyDescent="0.2">
      <c r="A292" s="225" t="s">
        <v>487</v>
      </c>
      <c r="B292" s="226"/>
      <c r="C292" s="88" t="s">
        <v>575</v>
      </c>
      <c r="D292" s="217" t="s">
        <v>488</v>
      </c>
    </row>
    <row r="293" spans="1:4" ht="75" customHeight="1" thickBot="1" x14ac:dyDescent="0.25">
      <c r="A293" s="225" t="s">
        <v>489</v>
      </c>
      <c r="B293" s="226"/>
      <c r="C293" s="167" t="s">
        <v>576</v>
      </c>
      <c r="D293" s="218" t="s">
        <v>490</v>
      </c>
    </row>
    <row r="294" spans="1:4" ht="17.25" hidden="1" customHeight="1" x14ac:dyDescent="0.2">
      <c r="A294" s="271" t="s">
        <v>205</v>
      </c>
      <c r="B294" s="271"/>
      <c r="C294" s="317"/>
    </row>
    <row r="295" spans="1:4" ht="21" hidden="1" customHeight="1" x14ac:dyDescent="0.2">
      <c r="A295" s="331" t="s">
        <v>57</v>
      </c>
      <c r="B295" s="331"/>
      <c r="C295" s="331"/>
    </row>
    <row r="296" spans="1:4" ht="13.5" hidden="1" customHeight="1" x14ac:dyDescent="0.2">
      <c r="A296" s="335" t="s">
        <v>206</v>
      </c>
      <c r="B296" s="44" t="s">
        <v>112</v>
      </c>
      <c r="C296" s="92" t="s">
        <v>209</v>
      </c>
    </row>
    <row r="297" spans="1:4" ht="13.5" hidden="1" customHeight="1" x14ac:dyDescent="0.2">
      <c r="A297" s="335"/>
      <c r="B297" s="44" t="s">
        <v>128</v>
      </c>
      <c r="C297" s="92" t="s">
        <v>180</v>
      </c>
    </row>
    <row r="298" spans="1:4" ht="27.75" hidden="1" customHeight="1" x14ac:dyDescent="0.2">
      <c r="A298" s="18" t="s">
        <v>122</v>
      </c>
      <c r="B298" s="44" t="s">
        <v>112</v>
      </c>
      <c r="C298" s="92" t="s">
        <v>210</v>
      </c>
    </row>
    <row r="299" spans="1:4" ht="27" hidden="1" customHeight="1" x14ac:dyDescent="0.2">
      <c r="A299" s="18" t="s">
        <v>212</v>
      </c>
      <c r="B299" s="44" t="s">
        <v>128</v>
      </c>
      <c r="C299" s="92" t="s">
        <v>213</v>
      </c>
    </row>
    <row r="300" spans="1:4" ht="27" hidden="1" customHeight="1" x14ac:dyDescent="0.2">
      <c r="A300" s="18" t="s">
        <v>214</v>
      </c>
      <c r="B300" s="44" t="s">
        <v>112</v>
      </c>
      <c r="C300" s="92" t="s">
        <v>216</v>
      </c>
    </row>
    <row r="301" spans="1:4" ht="13.5" hidden="1" customHeight="1" x14ac:dyDescent="0.2">
      <c r="A301" s="330" t="s">
        <v>217</v>
      </c>
      <c r="B301" s="44" t="s">
        <v>112</v>
      </c>
      <c r="C301" s="92" t="s">
        <v>28</v>
      </c>
    </row>
    <row r="302" spans="1:4" ht="13.5" hidden="1" customHeight="1" x14ac:dyDescent="0.2">
      <c r="A302" s="330"/>
      <c r="B302" s="44" t="s">
        <v>128</v>
      </c>
      <c r="C302" s="92" t="s">
        <v>135</v>
      </c>
    </row>
    <row r="303" spans="1:4" ht="13.5" hidden="1" customHeight="1" x14ac:dyDescent="0.2">
      <c r="A303" s="18" t="s">
        <v>133</v>
      </c>
      <c r="B303" s="44" t="s">
        <v>128</v>
      </c>
      <c r="C303" s="92" t="s">
        <v>135</v>
      </c>
    </row>
    <row r="304" spans="1:4" ht="21" hidden="1" customHeight="1" x14ac:dyDescent="0.2">
      <c r="A304" s="331" t="s">
        <v>219</v>
      </c>
      <c r="B304" s="331"/>
      <c r="C304" s="331"/>
    </row>
    <row r="305" spans="1:3" ht="13.5" hidden="1" customHeight="1" x14ac:dyDescent="0.2">
      <c r="A305" s="332" t="s">
        <v>183</v>
      </c>
      <c r="B305" s="332"/>
      <c r="C305" s="332"/>
    </row>
    <row r="306" spans="1:3" ht="45.75" hidden="1" customHeight="1" x14ac:dyDescent="0.2">
      <c r="A306" s="20" t="s">
        <v>220</v>
      </c>
      <c r="B306" s="333" t="s">
        <v>221</v>
      </c>
      <c r="C306" s="333"/>
    </row>
    <row r="307" spans="1:3" ht="57" hidden="1" customHeight="1" x14ac:dyDescent="0.2">
      <c r="A307" s="330" t="s">
        <v>189</v>
      </c>
      <c r="B307" s="334" t="s">
        <v>224</v>
      </c>
      <c r="C307" s="334"/>
    </row>
    <row r="308" spans="1:3" ht="97.5" hidden="1" customHeight="1" x14ac:dyDescent="0.2">
      <c r="A308" s="330"/>
      <c r="B308" s="329" t="s">
        <v>226</v>
      </c>
      <c r="C308" s="329"/>
    </row>
    <row r="309" spans="1:3" ht="111" hidden="1" customHeight="1" x14ac:dyDescent="0.2">
      <c r="A309" s="20" t="s">
        <v>78</v>
      </c>
      <c r="B309" s="19" t="s">
        <v>229</v>
      </c>
      <c r="C309" s="19" t="s">
        <v>232</v>
      </c>
    </row>
    <row r="310" spans="1:3" ht="13.5" hidden="1" customHeight="1" x14ac:dyDescent="0.2">
      <c r="A310" s="20"/>
      <c r="B310" s="20"/>
      <c r="C310" s="18"/>
    </row>
    <row r="311" spans="1:3" ht="13.5" hidden="1" customHeight="1" x14ac:dyDescent="0.2">
      <c r="A311" s="332" t="s">
        <v>182</v>
      </c>
      <c r="B311" s="332"/>
      <c r="C311" s="332"/>
    </row>
    <row r="312" spans="1:3" ht="37.5" hidden="1" customHeight="1" x14ac:dyDescent="0.2">
      <c r="A312" s="20" t="s">
        <v>220</v>
      </c>
      <c r="B312" s="334" t="s">
        <v>40</v>
      </c>
      <c r="C312" s="334"/>
    </row>
    <row r="313" spans="1:3" ht="92.25" hidden="1" customHeight="1" x14ac:dyDescent="0.2">
      <c r="A313" s="330" t="s">
        <v>189</v>
      </c>
      <c r="B313" s="334" t="s">
        <v>227</v>
      </c>
      <c r="C313" s="334"/>
    </row>
    <row r="314" spans="1:3" ht="97.5" hidden="1" customHeight="1" x14ac:dyDescent="0.2">
      <c r="A314" s="330"/>
      <c r="B314" s="329" t="s">
        <v>188</v>
      </c>
      <c r="C314" s="329"/>
    </row>
    <row r="315" spans="1:3" ht="58.95" hidden="1" customHeight="1" x14ac:dyDescent="0.2">
      <c r="A315" s="20" t="s">
        <v>78</v>
      </c>
      <c r="B315" s="19" t="s">
        <v>66</v>
      </c>
      <c r="C315" s="19" t="s">
        <v>232</v>
      </c>
    </row>
    <row r="317" spans="1:3" ht="24" customHeight="1" x14ac:dyDescent="0.2"/>
    <row r="318" spans="1:3" ht="24" customHeight="1" x14ac:dyDescent="0.2"/>
    <row r="319" spans="1:3" ht="24" customHeight="1" x14ac:dyDescent="0.2"/>
    <row r="320" spans="1:3" ht="25.5" customHeight="1" x14ac:dyDescent="0.2"/>
    <row r="321" ht="21.75" customHeight="1" x14ac:dyDescent="0.2"/>
    <row r="322" ht="24" customHeight="1" x14ac:dyDescent="0.2"/>
    <row r="323" ht="24" customHeight="1" x14ac:dyDescent="0.2"/>
    <row r="324" ht="24" customHeight="1" x14ac:dyDescent="0.2"/>
    <row r="325" ht="24" customHeight="1" x14ac:dyDescent="0.2"/>
    <row r="326" ht="24" customHeight="1" x14ac:dyDescent="0.2"/>
    <row r="327" ht="24" customHeight="1" x14ac:dyDescent="0.2"/>
    <row r="328" ht="24" customHeight="1" x14ac:dyDescent="0.2"/>
    <row r="329" ht="24" customHeight="1" x14ac:dyDescent="0.2"/>
    <row r="330" ht="24" customHeight="1" x14ac:dyDescent="0.2"/>
    <row r="331" ht="24" customHeight="1" x14ac:dyDescent="0.2"/>
    <row r="332" ht="25.5" customHeight="1" x14ac:dyDescent="0.2"/>
    <row r="333" ht="25.5" customHeight="1" x14ac:dyDescent="0.2"/>
    <row r="334" ht="25.5" customHeight="1" x14ac:dyDescent="0.2"/>
    <row r="335" ht="24" customHeight="1" x14ac:dyDescent="0.2"/>
    <row r="336" ht="24" customHeight="1" x14ac:dyDescent="0.2"/>
    <row r="337" ht="25.5" customHeight="1" x14ac:dyDescent="0.2"/>
    <row r="338" ht="25.5" customHeight="1" x14ac:dyDescent="0.2"/>
    <row r="339" ht="25.5" customHeight="1" x14ac:dyDescent="0.2"/>
    <row r="340" ht="125.25" customHeight="1" x14ac:dyDescent="0.2"/>
  </sheetData>
  <mergeCells count="191">
    <mergeCell ref="A6:B6"/>
    <mergeCell ref="A7:B7"/>
    <mergeCell ref="C7:D7"/>
    <mergeCell ref="A8:B8"/>
    <mergeCell ref="C8:D8"/>
    <mergeCell ref="A9:B9"/>
    <mergeCell ref="A1:D1"/>
    <mergeCell ref="A2:D2"/>
    <mergeCell ref="A3:B3"/>
    <mergeCell ref="C3:D3"/>
    <mergeCell ref="A4:B4"/>
    <mergeCell ref="A5:B5"/>
    <mergeCell ref="A34:D34"/>
    <mergeCell ref="A37:A42"/>
    <mergeCell ref="C37:D37"/>
    <mergeCell ref="C38:D38"/>
    <mergeCell ref="C39:D39"/>
    <mergeCell ref="C40:D40"/>
    <mergeCell ref="C41:D41"/>
    <mergeCell ref="C42:D42"/>
    <mergeCell ref="A10:B10"/>
    <mergeCell ref="A11:B11"/>
    <mergeCell ref="A17:B17"/>
    <mergeCell ref="C17:D17"/>
    <mergeCell ref="A30:D30"/>
    <mergeCell ref="A32:D32"/>
    <mergeCell ref="A47:A48"/>
    <mergeCell ref="B47:B48"/>
    <mergeCell ref="C47:D47"/>
    <mergeCell ref="C48:D48"/>
    <mergeCell ref="A49:D49"/>
    <mergeCell ref="A50:D50"/>
    <mergeCell ref="A43:D43"/>
    <mergeCell ref="A44:A46"/>
    <mergeCell ref="B44:B46"/>
    <mergeCell ref="C44:D44"/>
    <mergeCell ref="C45:D45"/>
    <mergeCell ref="C46:D46"/>
    <mergeCell ref="A71:D71"/>
    <mergeCell ref="A72:B72"/>
    <mergeCell ref="A73:B73"/>
    <mergeCell ref="C73:D73"/>
    <mergeCell ref="A74:B76"/>
    <mergeCell ref="C74:D74"/>
    <mergeCell ref="C75:D75"/>
    <mergeCell ref="C76:D76"/>
    <mergeCell ref="A51:D51"/>
    <mergeCell ref="A52:D52"/>
    <mergeCell ref="A54:D54"/>
    <mergeCell ref="A55:B55"/>
    <mergeCell ref="A59:A68"/>
    <mergeCell ref="A69:A70"/>
    <mergeCell ref="A77:B77"/>
    <mergeCell ref="A79:A80"/>
    <mergeCell ref="A81:D81"/>
    <mergeCell ref="A82:A83"/>
    <mergeCell ref="A84:D84"/>
    <mergeCell ref="A85:A146"/>
    <mergeCell ref="B85:B88"/>
    <mergeCell ref="C85:D85"/>
    <mergeCell ref="B89:B91"/>
    <mergeCell ref="B92:B94"/>
    <mergeCell ref="B111:B112"/>
    <mergeCell ref="B113:B114"/>
    <mergeCell ref="B117:B120"/>
    <mergeCell ref="C117:D117"/>
    <mergeCell ref="B121:B123"/>
    <mergeCell ref="B124:B126"/>
    <mergeCell ref="B95:B96"/>
    <mergeCell ref="B97:B98"/>
    <mergeCell ref="B101:B104"/>
    <mergeCell ref="C101:D101"/>
    <mergeCell ref="B105:B107"/>
    <mergeCell ref="B108:B110"/>
    <mergeCell ref="B143:B144"/>
    <mergeCell ref="B145:B146"/>
    <mergeCell ref="B149:B152"/>
    <mergeCell ref="C149:D149"/>
    <mergeCell ref="B153:B155"/>
    <mergeCell ref="B156:B158"/>
    <mergeCell ref="B127:B128"/>
    <mergeCell ref="B129:B130"/>
    <mergeCell ref="B133:B136"/>
    <mergeCell ref="C133:D133"/>
    <mergeCell ref="B137:B139"/>
    <mergeCell ref="B140:B142"/>
    <mergeCell ref="B175:B176"/>
    <mergeCell ref="B177:B178"/>
    <mergeCell ref="A181:D181"/>
    <mergeCell ref="A182:B182"/>
    <mergeCell ref="A183:B183"/>
    <mergeCell ref="A184:A188"/>
    <mergeCell ref="B159:B160"/>
    <mergeCell ref="B161:B162"/>
    <mergeCell ref="B165:B168"/>
    <mergeCell ref="C165:D165"/>
    <mergeCell ref="B169:B171"/>
    <mergeCell ref="B172:B174"/>
    <mergeCell ref="A195:D195"/>
    <mergeCell ref="A196:D196"/>
    <mergeCell ref="A197:D197"/>
    <mergeCell ref="A198:B198"/>
    <mergeCell ref="A199:D199"/>
    <mergeCell ref="A200:B200"/>
    <mergeCell ref="A189:A190"/>
    <mergeCell ref="C190:D190"/>
    <mergeCell ref="A191:A194"/>
    <mergeCell ref="B191:B193"/>
    <mergeCell ref="C191:D191"/>
    <mergeCell ref="C194:D194"/>
    <mergeCell ref="A201:B201"/>
    <mergeCell ref="A202:B204"/>
    <mergeCell ref="A205:B207"/>
    <mergeCell ref="A208:D208"/>
    <mergeCell ref="A209:A223"/>
    <mergeCell ref="B209:B211"/>
    <mergeCell ref="B212:B214"/>
    <mergeCell ref="B215:B217"/>
    <mergeCell ref="B218:B220"/>
    <mergeCell ref="B221:B223"/>
    <mergeCell ref="A238:A244"/>
    <mergeCell ref="B239:B241"/>
    <mergeCell ref="B242:B244"/>
    <mergeCell ref="A245:D245"/>
    <mergeCell ref="A246:A248"/>
    <mergeCell ref="B246:B248"/>
    <mergeCell ref="A224:A229"/>
    <mergeCell ref="B224:B226"/>
    <mergeCell ref="B227:B229"/>
    <mergeCell ref="A230:D230"/>
    <mergeCell ref="A231:A237"/>
    <mergeCell ref="B232:B234"/>
    <mergeCell ref="B235:B237"/>
    <mergeCell ref="A249:A251"/>
    <mergeCell ref="B249:B251"/>
    <mergeCell ref="A252:D252"/>
    <mergeCell ref="A253:D253"/>
    <mergeCell ref="A254:D254"/>
    <mergeCell ref="A255:B257"/>
    <mergeCell ref="C255:D255"/>
    <mergeCell ref="C256:D256"/>
    <mergeCell ref="C257:D257"/>
    <mergeCell ref="A265:A267"/>
    <mergeCell ref="B265:B267"/>
    <mergeCell ref="A268:A270"/>
    <mergeCell ref="B268:B270"/>
    <mergeCell ref="A271:D271"/>
    <mergeCell ref="C272:D272"/>
    <mergeCell ref="A258:B258"/>
    <mergeCell ref="A259:D259"/>
    <mergeCell ref="A260:A261"/>
    <mergeCell ref="A262:B262"/>
    <mergeCell ref="A263:B263"/>
    <mergeCell ref="A264:D264"/>
    <mergeCell ref="A278:B278"/>
    <mergeCell ref="A279:A280"/>
    <mergeCell ref="B279:D279"/>
    <mergeCell ref="B280:D280"/>
    <mergeCell ref="A281:A283"/>
    <mergeCell ref="B281:D281"/>
    <mergeCell ref="B282:D282"/>
    <mergeCell ref="B283:D283"/>
    <mergeCell ref="A273:D273"/>
    <mergeCell ref="A274:A275"/>
    <mergeCell ref="B274:D274"/>
    <mergeCell ref="B275:D275"/>
    <mergeCell ref="A276:D276"/>
    <mergeCell ref="A277:B277"/>
    <mergeCell ref="A286:B286"/>
    <mergeCell ref="A287:B287"/>
    <mergeCell ref="A292:B292"/>
    <mergeCell ref="A293:B293"/>
    <mergeCell ref="A294:C294"/>
    <mergeCell ref="A284:D284"/>
    <mergeCell ref="A285:B285"/>
    <mergeCell ref="A288:B289"/>
    <mergeCell ref="A290:B291"/>
    <mergeCell ref="A307:A308"/>
    <mergeCell ref="B307:C307"/>
    <mergeCell ref="B308:C308"/>
    <mergeCell ref="A311:C311"/>
    <mergeCell ref="B312:C312"/>
    <mergeCell ref="A313:A314"/>
    <mergeCell ref="B313:C313"/>
    <mergeCell ref="B314:C314"/>
    <mergeCell ref="A295:C295"/>
    <mergeCell ref="A296:A297"/>
    <mergeCell ref="A301:A302"/>
    <mergeCell ref="A304:C304"/>
    <mergeCell ref="A305:C305"/>
    <mergeCell ref="B306:C306"/>
  </mergeCells>
  <phoneticPr fontId="45"/>
  <dataValidations count="19">
    <dataValidation type="list" allowBlank="1" showInputMessage="1" showErrorMessage="1" sqref="C61 C66 C186" xr:uid="{74BCE63F-A9F2-4D71-BA7C-0928F66E7E0A}">
      <formula1>$J$56:$J$63</formula1>
    </dataValidation>
    <dataValidation type="list" allowBlank="1" sqref="C192:C193" xr:uid="{20DD6D56-DE4D-4AB3-B0C2-49048F1C05BC}">
      <formula1>$I$55:$I$67</formula1>
    </dataValidation>
    <dataValidation type="list" allowBlank="1" sqref="C63 C68" xr:uid="{6B10903E-83F2-4513-8E8E-AC81F1DFBF33}">
      <formula1>$G$55:$G$68</formula1>
    </dataValidation>
    <dataValidation type="decimal" errorStyle="warning" allowBlank="1" showErrorMessage="1" errorTitle="確認" error="大きな金額が入力されています。_x000a_単位は「万円」で入力してください。_x000a__x000a_例：1,000,000 円の場合 100_x000a__x000a_入力値が正しければ確定する事も可能です。_x000a_その場合、は理由を記載してください。" sqref="C56:C57" xr:uid="{C866BDE7-9D41-47E2-A8DF-6186A83B43B5}">
      <formula1>0</formula1>
      <formula2>500</formula2>
    </dataValidation>
    <dataValidation allowBlank="1" sqref="C92 C108 C124 C105 B280:D280 C137 C89 C121 C140 C188 C172 B275:D275 D18:D23 D25:D29 C153 C156 C169 C46:D46 C48" xr:uid="{52E7C690-303F-408B-8834-7A1EB405910B}"/>
    <dataValidation type="list" allowBlank="1" sqref="C90 C106 C122 C138 C154 C170" xr:uid="{78428A97-AC24-4224-BE4B-791306578ED1}">
      <formula1>$L$86:$L$92</formula1>
    </dataValidation>
    <dataValidation type="list" allowBlank="1" sqref="C16" xr:uid="{CAB1797C-6C90-4A0E-B2D7-3D59D3CC3BDD}">
      <formula1>$G$4:$G$14</formula1>
    </dataValidation>
    <dataValidation type="list" allowBlank="1" showInputMessage="1" showErrorMessage="1" sqref="C5" xr:uid="{93665196-60FD-4A7B-AC10-896753FC9024}">
      <formula1>$I$4:$I$17</formula1>
    </dataValidation>
    <dataValidation type="list" allowBlank="1" showInputMessage="1" showErrorMessage="1" sqref="C4" xr:uid="{312A074B-FD07-4BB9-82B2-5BE5841D5C69}">
      <formula1>$H$4:$H$6</formula1>
    </dataValidation>
    <dataValidation type="list" allowBlank="1" sqref="D35:D36 D33 D31" xr:uid="{4008A5D1-0D16-49CA-97DE-9DAAE052172A}">
      <formula1>$I$31:$I$51</formula1>
    </dataValidation>
    <dataValidation operator="greaterThanOrEqual" allowBlank="1" showInputMessage="1" showErrorMessage="1" sqref="C211 C251 C248 C244 C241 C237 C234 C217 C226 C207 C204 C267 C270 C214 C223 C220 C229 C292:C293" xr:uid="{12C331D5-A7A4-431C-AE6B-8C4F19475ADC}"/>
    <dataValidation sqref="B18:B22 B25:B29" xr:uid="{A54CFF09-6295-47AC-B32B-27174976D026}"/>
    <dataValidation type="list" allowBlank="1" sqref="C123 C91 C107 C94 C126 C110 C139 C142 C155 C158 C171 C174" xr:uid="{0CEE45D6-9B33-4CB9-9CD1-3448821687D3}">
      <formula1>$H$86:$H$89</formula1>
    </dataValidation>
    <dataValidation type="list" allowBlank="1" sqref="C87 C103 C119 C135 C151 C167" xr:uid="{350D5BBA-6838-415A-9D7F-5BAC7512FD9B}">
      <formula1>$J$86:$J$89</formula1>
    </dataValidation>
    <dataValidation type="list" allowBlank="1" sqref="C104 C168 C152 C120 C136" xr:uid="{AD17C63F-4E3B-487A-9022-2B98C6D28062}">
      <formula1>$K$86:$K$107</formula1>
    </dataValidation>
    <dataValidation type="list" allowBlank="1" sqref="C103 C119 C87 C135 C151 C167" xr:uid="{5C3F0C59-CF2D-4E2D-ACDC-7C68D1A2EBFC}">
      <formula1>$J$86:$J$91</formula1>
    </dataValidation>
    <dataValidation type="list" allowBlank="1" sqref="C109 C141 C93 C125 C157 C173" xr:uid="{981846DC-5BF9-44F3-992E-0B2F2A98F9A3}">
      <formula1>$I$86:$I$89</formula1>
    </dataValidation>
    <dataValidation type="list" allowBlank="1" sqref="C102 C118 C86 C134 C150 C166" xr:uid="{6304AEBF-604C-4D08-A476-F5F0C5890E17}">
      <formula1>$G$86:$G$91</formula1>
    </dataValidation>
    <dataValidation type="decimal" operator="greaterThanOrEqual" allowBlank="1" showInputMessage="1" showErrorMessage="1" sqref="C249:C250 C235:C236 C227:C228 C131:C132 C268:C269 C218:C219 C272 C202:C203 C205:C206 C209:C210 C115:C116 C232:C233 C239:C240 C242:C243 C246:C247 C265:C266 C212:C213 C221:C222 C224:C225 C263 C258 C215:C216 C99:C100 C147:C148 C163:C164 C96:C97 C112:C113 C128:C129 C144:C145 C160:C161 C176:C177 C179:C180 C288:C291" xr:uid="{B142B1C5-27BA-4AC6-B621-20239C4BA55F}">
      <formula1>0</formula1>
    </dataValidation>
  </dataValidations>
  <hyperlinks>
    <hyperlink ref="C41" r:id="rId1" xr:uid="{F8502D18-C69D-41C6-8033-D027D11E7D97}"/>
  </hyperlinks>
  <printOptions horizontalCentered="1"/>
  <pageMargins left="0.70833333333333293" right="0.57062500000000005" top="0.74791666666666701" bottom="0.74791666666666701" header="0.31458333333333294" footer="0.31458333333333294"/>
  <pageSetup paperSize="9" scale="56" fitToHeight="0" orientation="portrait" r:id="rId2"/>
  <headerFooter>
    <oddFooter>&amp;C&amp;P／&amp;N</oddFooter>
  </headerFooter>
  <rowBreaks count="6" manualBreakCount="6">
    <brk id="48" max="3" man="1"/>
    <brk id="100" max="3" man="1"/>
    <brk id="180" max="4" man="1"/>
    <brk id="207" max="3" man="1"/>
    <brk id="229" max="3" man="1"/>
    <brk id="275" max="3" man="1"/>
  </rowBreaks>
  <drawing r:id="rId3"/>
  <legacyDrawing r:id="rId4"/>
  <mc:AlternateContent xmlns:mc="http://schemas.openxmlformats.org/markup-compatibility/2006">
    <mc:Choice Requires="x14">
      <controls>
        <mc:AlternateContent xmlns:mc="http://schemas.openxmlformats.org/markup-compatibility/2006">
          <mc:Choice Requires="x14">
            <control shapeId="208897" r:id="rId5" name="Group Box 1">
              <controlPr defaultSize="0" autoFill="0" autoPict="0">
                <anchor moveWithCells="1">
                  <from>
                    <xdr:col>2</xdr:col>
                    <xdr:colOff>0</xdr:colOff>
                    <xdr:row>72</xdr:row>
                    <xdr:rowOff>0</xdr:rowOff>
                  </from>
                  <to>
                    <xdr:col>3</xdr:col>
                    <xdr:colOff>3848100</xdr:colOff>
                    <xdr:row>73</xdr:row>
                    <xdr:rowOff>0</xdr:rowOff>
                  </to>
                </anchor>
              </controlPr>
            </control>
          </mc:Choice>
        </mc:AlternateContent>
        <mc:AlternateContent xmlns:mc="http://schemas.openxmlformats.org/markup-compatibility/2006">
          <mc:Choice Requires="x14">
            <control shapeId="208898" r:id="rId6" name="Check2-1">
              <controlPr defaultSize="0" autoPict="0">
                <anchor moveWithCells="1">
                  <from>
                    <xdr:col>2</xdr:col>
                    <xdr:colOff>30480</xdr:colOff>
                    <xdr:row>43</xdr:row>
                    <xdr:rowOff>60960</xdr:rowOff>
                  </from>
                  <to>
                    <xdr:col>3</xdr:col>
                    <xdr:colOff>2857500</xdr:colOff>
                    <xdr:row>43</xdr:row>
                    <xdr:rowOff>320040</xdr:rowOff>
                  </to>
                </anchor>
              </controlPr>
            </control>
          </mc:Choice>
        </mc:AlternateContent>
        <mc:AlternateContent xmlns:mc="http://schemas.openxmlformats.org/markup-compatibility/2006">
          <mc:Choice Requires="x14">
            <control shapeId="208899" r:id="rId7" name="Check2-2">
              <controlPr defaultSize="0" autoPict="0">
                <anchor moveWithCells="1">
                  <from>
                    <xdr:col>2</xdr:col>
                    <xdr:colOff>30480</xdr:colOff>
                    <xdr:row>43</xdr:row>
                    <xdr:rowOff>525780</xdr:rowOff>
                  </from>
                  <to>
                    <xdr:col>3</xdr:col>
                    <xdr:colOff>3162300</xdr:colOff>
                    <xdr:row>43</xdr:row>
                    <xdr:rowOff>762000</xdr:rowOff>
                  </to>
                </anchor>
              </controlPr>
            </control>
          </mc:Choice>
        </mc:AlternateContent>
        <mc:AlternateContent xmlns:mc="http://schemas.openxmlformats.org/markup-compatibility/2006">
          <mc:Choice Requires="x14">
            <control shapeId="208900" r:id="rId8" name="Check2-3">
              <controlPr defaultSize="0" autoPict="0">
                <anchor moveWithCells="1">
                  <from>
                    <xdr:col>2</xdr:col>
                    <xdr:colOff>30480</xdr:colOff>
                    <xdr:row>43</xdr:row>
                    <xdr:rowOff>944880</xdr:rowOff>
                  </from>
                  <to>
                    <xdr:col>3</xdr:col>
                    <xdr:colOff>2667000</xdr:colOff>
                    <xdr:row>43</xdr:row>
                    <xdr:rowOff>1203960</xdr:rowOff>
                  </to>
                </anchor>
              </controlPr>
            </control>
          </mc:Choice>
        </mc:AlternateContent>
        <mc:AlternateContent xmlns:mc="http://schemas.openxmlformats.org/markup-compatibility/2006">
          <mc:Choice Requires="x14">
            <control shapeId="208901" r:id="rId9" name="Check2-4">
              <controlPr defaultSize="0" autoPict="0">
                <anchor moveWithCells="1">
                  <from>
                    <xdr:col>2</xdr:col>
                    <xdr:colOff>30480</xdr:colOff>
                    <xdr:row>43</xdr:row>
                    <xdr:rowOff>1203960</xdr:rowOff>
                  </from>
                  <to>
                    <xdr:col>3</xdr:col>
                    <xdr:colOff>2613660</xdr:colOff>
                    <xdr:row>43</xdr:row>
                    <xdr:rowOff>1402080</xdr:rowOff>
                  </to>
                </anchor>
              </controlPr>
            </control>
          </mc:Choice>
        </mc:AlternateContent>
        <mc:AlternateContent xmlns:mc="http://schemas.openxmlformats.org/markup-compatibility/2006">
          <mc:Choice Requires="x14">
            <control shapeId="208902" r:id="rId10" name="Check3-1-1-1">
              <controlPr defaultSize="0" autoPict="0">
                <anchor moveWithCells="1">
                  <from>
                    <xdr:col>2</xdr:col>
                    <xdr:colOff>30480</xdr:colOff>
                    <xdr:row>54</xdr:row>
                    <xdr:rowOff>0</xdr:rowOff>
                  </from>
                  <to>
                    <xdr:col>2</xdr:col>
                    <xdr:colOff>708660</xdr:colOff>
                    <xdr:row>54</xdr:row>
                    <xdr:rowOff>251460</xdr:rowOff>
                  </to>
                </anchor>
              </controlPr>
            </control>
          </mc:Choice>
        </mc:AlternateContent>
        <mc:AlternateContent xmlns:mc="http://schemas.openxmlformats.org/markup-compatibility/2006">
          <mc:Choice Requires="x14">
            <control shapeId="208903" r:id="rId11" name="Check3-1-1-2">
              <controlPr defaultSize="0" autoPict="0">
                <anchor moveWithCells="1">
                  <from>
                    <xdr:col>3</xdr:col>
                    <xdr:colOff>0</xdr:colOff>
                    <xdr:row>54</xdr:row>
                    <xdr:rowOff>15240</xdr:rowOff>
                  </from>
                  <to>
                    <xdr:col>3</xdr:col>
                    <xdr:colOff>1584960</xdr:colOff>
                    <xdr:row>54</xdr:row>
                    <xdr:rowOff>251460</xdr:rowOff>
                  </to>
                </anchor>
              </controlPr>
            </control>
          </mc:Choice>
        </mc:AlternateContent>
        <mc:AlternateContent xmlns:mc="http://schemas.openxmlformats.org/markup-compatibility/2006">
          <mc:Choice Requires="x14">
            <control shapeId="208904" r:id="rId12" name="Check3-1-1-3">
              <controlPr defaultSize="0" autoPict="0">
                <anchor moveWithCells="1">
                  <from>
                    <xdr:col>2</xdr:col>
                    <xdr:colOff>30480</xdr:colOff>
                    <xdr:row>52</xdr:row>
                    <xdr:rowOff>15240</xdr:rowOff>
                  </from>
                  <to>
                    <xdr:col>3</xdr:col>
                    <xdr:colOff>38100</xdr:colOff>
                    <xdr:row>52</xdr:row>
                    <xdr:rowOff>251460</xdr:rowOff>
                  </to>
                </anchor>
              </controlPr>
            </control>
          </mc:Choice>
        </mc:AlternateContent>
        <mc:AlternateContent xmlns:mc="http://schemas.openxmlformats.org/markup-compatibility/2006">
          <mc:Choice Requires="x14">
            <control shapeId="208905" r:id="rId13" name="Check3-1-1-4">
              <controlPr defaultSize="0" autoPict="0">
                <anchor moveWithCells="1">
                  <from>
                    <xdr:col>2</xdr:col>
                    <xdr:colOff>30480</xdr:colOff>
                    <xdr:row>61</xdr:row>
                    <xdr:rowOff>0</xdr:rowOff>
                  </from>
                  <to>
                    <xdr:col>2</xdr:col>
                    <xdr:colOff>876300</xdr:colOff>
                    <xdr:row>61</xdr:row>
                    <xdr:rowOff>243840</xdr:rowOff>
                  </to>
                </anchor>
              </controlPr>
            </control>
          </mc:Choice>
        </mc:AlternateContent>
        <mc:AlternateContent xmlns:mc="http://schemas.openxmlformats.org/markup-compatibility/2006">
          <mc:Choice Requires="x14">
            <control shapeId="208906" r:id="rId14" name="Check3-1-1-5">
              <controlPr defaultSize="0" autoPict="0">
                <anchor moveWithCells="1">
                  <from>
                    <xdr:col>3</xdr:col>
                    <xdr:colOff>0</xdr:colOff>
                    <xdr:row>61</xdr:row>
                    <xdr:rowOff>0</xdr:rowOff>
                  </from>
                  <to>
                    <xdr:col>3</xdr:col>
                    <xdr:colOff>1196340</xdr:colOff>
                    <xdr:row>61</xdr:row>
                    <xdr:rowOff>243840</xdr:rowOff>
                  </to>
                </anchor>
              </controlPr>
            </control>
          </mc:Choice>
        </mc:AlternateContent>
        <mc:AlternateContent xmlns:mc="http://schemas.openxmlformats.org/markup-compatibility/2006">
          <mc:Choice Requires="x14">
            <control shapeId="208907" r:id="rId15" name="Check3-1-1-6">
              <controlPr defaultSize="0" autoPict="0">
                <anchor moveWithCells="1">
                  <from>
                    <xdr:col>3</xdr:col>
                    <xdr:colOff>0</xdr:colOff>
                    <xdr:row>63</xdr:row>
                    <xdr:rowOff>99060</xdr:rowOff>
                  </from>
                  <to>
                    <xdr:col>3</xdr:col>
                    <xdr:colOff>838200</xdr:colOff>
                    <xdr:row>63</xdr:row>
                    <xdr:rowOff>342900</xdr:rowOff>
                  </to>
                </anchor>
              </controlPr>
            </control>
          </mc:Choice>
        </mc:AlternateContent>
        <mc:AlternateContent xmlns:mc="http://schemas.openxmlformats.org/markup-compatibility/2006">
          <mc:Choice Requires="x14">
            <control shapeId="208908" r:id="rId16" name="Check3-1-1-7">
              <controlPr defaultSize="0" autoPict="0">
                <anchor moveWithCells="1">
                  <from>
                    <xdr:col>3</xdr:col>
                    <xdr:colOff>1485900</xdr:colOff>
                    <xdr:row>63</xdr:row>
                    <xdr:rowOff>99060</xdr:rowOff>
                  </from>
                  <to>
                    <xdr:col>3</xdr:col>
                    <xdr:colOff>2103120</xdr:colOff>
                    <xdr:row>63</xdr:row>
                    <xdr:rowOff>342900</xdr:rowOff>
                  </to>
                </anchor>
              </controlPr>
            </control>
          </mc:Choice>
        </mc:AlternateContent>
        <mc:AlternateContent xmlns:mc="http://schemas.openxmlformats.org/markup-compatibility/2006">
          <mc:Choice Requires="x14">
            <control shapeId="208909" r:id="rId17" name="Check3-1-1-8">
              <controlPr defaultSize="0" autoPict="0">
                <anchor moveWithCells="1">
                  <from>
                    <xdr:col>3</xdr:col>
                    <xdr:colOff>2804160</xdr:colOff>
                    <xdr:row>63</xdr:row>
                    <xdr:rowOff>99060</xdr:rowOff>
                  </from>
                  <to>
                    <xdr:col>4</xdr:col>
                    <xdr:colOff>38100</xdr:colOff>
                    <xdr:row>63</xdr:row>
                    <xdr:rowOff>342900</xdr:rowOff>
                  </to>
                </anchor>
              </controlPr>
            </control>
          </mc:Choice>
        </mc:AlternateContent>
        <mc:AlternateContent xmlns:mc="http://schemas.openxmlformats.org/markup-compatibility/2006">
          <mc:Choice Requires="x14">
            <control shapeId="208910" r:id="rId18" name="Check3-2-1">
              <controlPr defaultSize="0" autoPict="0">
                <anchor moveWithCells="1">
                  <from>
                    <xdr:col>2</xdr:col>
                    <xdr:colOff>30480</xdr:colOff>
                    <xdr:row>68</xdr:row>
                    <xdr:rowOff>259080</xdr:rowOff>
                  </from>
                  <to>
                    <xdr:col>2</xdr:col>
                    <xdr:colOff>723900</xdr:colOff>
                    <xdr:row>69</xdr:row>
                    <xdr:rowOff>251460</xdr:rowOff>
                  </to>
                </anchor>
              </controlPr>
            </control>
          </mc:Choice>
        </mc:AlternateContent>
        <mc:AlternateContent xmlns:mc="http://schemas.openxmlformats.org/markup-compatibility/2006">
          <mc:Choice Requires="x14">
            <control shapeId="208911" r:id="rId19" name="Check3-2-2">
              <controlPr defaultSize="0" autoPict="0">
                <anchor moveWithCells="1">
                  <from>
                    <xdr:col>3</xdr:col>
                    <xdr:colOff>0</xdr:colOff>
                    <xdr:row>69</xdr:row>
                    <xdr:rowOff>7620</xdr:rowOff>
                  </from>
                  <to>
                    <xdr:col>3</xdr:col>
                    <xdr:colOff>883920</xdr:colOff>
                    <xdr:row>69</xdr:row>
                    <xdr:rowOff>243840</xdr:rowOff>
                  </to>
                </anchor>
              </controlPr>
            </control>
          </mc:Choice>
        </mc:AlternateContent>
        <mc:AlternateContent xmlns:mc="http://schemas.openxmlformats.org/markup-compatibility/2006">
          <mc:Choice Requires="x14">
            <control shapeId="208912" r:id="rId20" name="Check Box 57">
              <controlPr defaultSize="0" autoPict="0">
                <anchor moveWithCells="1">
                  <from>
                    <xdr:col>3</xdr:col>
                    <xdr:colOff>0</xdr:colOff>
                    <xdr:row>68</xdr:row>
                    <xdr:rowOff>0</xdr:rowOff>
                  </from>
                  <to>
                    <xdr:col>3</xdr:col>
                    <xdr:colOff>838200</xdr:colOff>
                    <xdr:row>69</xdr:row>
                    <xdr:rowOff>38100</xdr:rowOff>
                  </to>
                </anchor>
              </controlPr>
            </control>
          </mc:Choice>
        </mc:AlternateContent>
        <mc:AlternateContent xmlns:mc="http://schemas.openxmlformats.org/markup-compatibility/2006">
          <mc:Choice Requires="x14">
            <control shapeId="208913" r:id="rId21" name="Check Box 58">
              <controlPr defaultSize="0" autoPict="0">
                <anchor moveWithCells="1">
                  <from>
                    <xdr:col>3</xdr:col>
                    <xdr:colOff>1485900</xdr:colOff>
                    <xdr:row>68</xdr:row>
                    <xdr:rowOff>0</xdr:rowOff>
                  </from>
                  <to>
                    <xdr:col>3</xdr:col>
                    <xdr:colOff>2095500</xdr:colOff>
                    <xdr:row>69</xdr:row>
                    <xdr:rowOff>38100</xdr:rowOff>
                  </to>
                </anchor>
              </controlPr>
            </control>
          </mc:Choice>
        </mc:AlternateContent>
        <mc:AlternateContent xmlns:mc="http://schemas.openxmlformats.org/markup-compatibility/2006">
          <mc:Choice Requires="x14">
            <control shapeId="208914" r:id="rId22" name="Check Box 59">
              <controlPr defaultSize="0" autoPict="0">
                <anchor moveWithCells="1">
                  <from>
                    <xdr:col>3</xdr:col>
                    <xdr:colOff>2804160</xdr:colOff>
                    <xdr:row>68</xdr:row>
                    <xdr:rowOff>0</xdr:rowOff>
                  </from>
                  <to>
                    <xdr:col>4</xdr:col>
                    <xdr:colOff>495300</xdr:colOff>
                    <xdr:row>69</xdr:row>
                    <xdr:rowOff>38100</xdr:rowOff>
                  </to>
                </anchor>
              </controlPr>
            </control>
          </mc:Choice>
        </mc:AlternateContent>
        <mc:AlternateContent xmlns:mc="http://schemas.openxmlformats.org/markup-compatibility/2006">
          <mc:Choice Requires="x14">
            <control shapeId="208915" r:id="rId23" name="Check3-1-3-3">
              <controlPr defaultSize="0" autoPict="0">
                <anchor moveWithCells="1">
                  <from>
                    <xdr:col>2</xdr:col>
                    <xdr:colOff>30480</xdr:colOff>
                    <xdr:row>71</xdr:row>
                    <xdr:rowOff>15240</xdr:rowOff>
                  </from>
                  <to>
                    <xdr:col>3</xdr:col>
                    <xdr:colOff>38100</xdr:colOff>
                    <xdr:row>71</xdr:row>
                    <xdr:rowOff>243840</xdr:rowOff>
                  </to>
                </anchor>
              </controlPr>
            </control>
          </mc:Choice>
        </mc:AlternateContent>
        <mc:AlternateContent xmlns:mc="http://schemas.openxmlformats.org/markup-compatibility/2006">
          <mc:Choice Requires="x14">
            <control shapeId="208916" r:id="rId24" name="Check Box 66">
              <controlPr defaultSize="0" autoPict="0">
                <anchor moveWithCells="1">
                  <from>
                    <xdr:col>3</xdr:col>
                    <xdr:colOff>0</xdr:colOff>
                    <xdr:row>78</xdr:row>
                    <xdr:rowOff>0</xdr:rowOff>
                  </from>
                  <to>
                    <xdr:col>3</xdr:col>
                    <xdr:colOff>853440</xdr:colOff>
                    <xdr:row>79</xdr:row>
                    <xdr:rowOff>22860</xdr:rowOff>
                  </to>
                </anchor>
              </controlPr>
            </control>
          </mc:Choice>
        </mc:AlternateContent>
        <mc:AlternateContent xmlns:mc="http://schemas.openxmlformats.org/markup-compatibility/2006">
          <mc:Choice Requires="x14">
            <control shapeId="208917" r:id="rId25" name="Check Box 67">
              <controlPr defaultSize="0" autoPict="0">
                <anchor moveWithCells="1">
                  <from>
                    <xdr:col>3</xdr:col>
                    <xdr:colOff>1485900</xdr:colOff>
                    <xdr:row>78</xdr:row>
                    <xdr:rowOff>0</xdr:rowOff>
                  </from>
                  <to>
                    <xdr:col>3</xdr:col>
                    <xdr:colOff>2095500</xdr:colOff>
                    <xdr:row>79</xdr:row>
                    <xdr:rowOff>22860</xdr:rowOff>
                  </to>
                </anchor>
              </controlPr>
            </control>
          </mc:Choice>
        </mc:AlternateContent>
        <mc:AlternateContent xmlns:mc="http://schemas.openxmlformats.org/markup-compatibility/2006">
          <mc:Choice Requires="x14">
            <control shapeId="208918" r:id="rId26" name="Check Box 68">
              <controlPr defaultSize="0" autoPict="0">
                <anchor moveWithCells="1">
                  <from>
                    <xdr:col>3</xdr:col>
                    <xdr:colOff>2804160</xdr:colOff>
                    <xdr:row>78</xdr:row>
                    <xdr:rowOff>0</xdr:rowOff>
                  </from>
                  <to>
                    <xdr:col>4</xdr:col>
                    <xdr:colOff>495300</xdr:colOff>
                    <xdr:row>79</xdr:row>
                    <xdr:rowOff>22860</xdr:rowOff>
                  </to>
                </anchor>
              </controlPr>
            </control>
          </mc:Choice>
        </mc:AlternateContent>
        <mc:AlternateContent xmlns:mc="http://schemas.openxmlformats.org/markup-compatibility/2006">
          <mc:Choice Requires="x14">
            <control shapeId="208919" r:id="rId27" name="Check Box 69">
              <controlPr defaultSize="0" autoPict="0">
                <anchor moveWithCells="1">
                  <from>
                    <xdr:col>2</xdr:col>
                    <xdr:colOff>30480</xdr:colOff>
                    <xdr:row>81</xdr:row>
                    <xdr:rowOff>251460</xdr:rowOff>
                  </from>
                  <to>
                    <xdr:col>2</xdr:col>
                    <xdr:colOff>723900</xdr:colOff>
                    <xdr:row>82</xdr:row>
                    <xdr:rowOff>243840</xdr:rowOff>
                  </to>
                </anchor>
              </controlPr>
            </control>
          </mc:Choice>
        </mc:AlternateContent>
        <mc:AlternateContent xmlns:mc="http://schemas.openxmlformats.org/markup-compatibility/2006">
          <mc:Choice Requires="x14">
            <control shapeId="208920" r:id="rId28" name="Check Box 70">
              <controlPr defaultSize="0" autoPict="0">
                <anchor moveWithCells="1">
                  <from>
                    <xdr:col>3</xdr:col>
                    <xdr:colOff>0</xdr:colOff>
                    <xdr:row>82</xdr:row>
                    <xdr:rowOff>7620</xdr:rowOff>
                  </from>
                  <to>
                    <xdr:col>3</xdr:col>
                    <xdr:colOff>822960</xdr:colOff>
                    <xdr:row>82</xdr:row>
                    <xdr:rowOff>220980</xdr:rowOff>
                  </to>
                </anchor>
              </controlPr>
            </control>
          </mc:Choice>
        </mc:AlternateContent>
        <mc:AlternateContent xmlns:mc="http://schemas.openxmlformats.org/markup-compatibility/2006">
          <mc:Choice Requires="x14">
            <control shapeId="208921" r:id="rId29" name="Check Box 71">
              <controlPr defaultSize="0" autoPict="0">
                <anchor moveWithCells="1">
                  <from>
                    <xdr:col>2</xdr:col>
                    <xdr:colOff>1104900</xdr:colOff>
                    <xdr:row>80</xdr:row>
                    <xdr:rowOff>297180</xdr:rowOff>
                  </from>
                  <to>
                    <xdr:col>2</xdr:col>
                    <xdr:colOff>1958340</xdr:colOff>
                    <xdr:row>82</xdr:row>
                    <xdr:rowOff>22860</xdr:rowOff>
                  </to>
                </anchor>
              </controlPr>
            </control>
          </mc:Choice>
        </mc:AlternateContent>
        <mc:AlternateContent xmlns:mc="http://schemas.openxmlformats.org/markup-compatibility/2006">
          <mc:Choice Requires="x14">
            <control shapeId="208922" r:id="rId30" name="Check Box 72">
              <controlPr defaultSize="0" autoPict="0">
                <anchor moveWithCells="1">
                  <from>
                    <xdr:col>3</xdr:col>
                    <xdr:colOff>0</xdr:colOff>
                    <xdr:row>80</xdr:row>
                    <xdr:rowOff>297180</xdr:rowOff>
                  </from>
                  <to>
                    <xdr:col>3</xdr:col>
                    <xdr:colOff>609600</xdr:colOff>
                    <xdr:row>82</xdr:row>
                    <xdr:rowOff>22860</xdr:rowOff>
                  </to>
                </anchor>
              </controlPr>
            </control>
          </mc:Choice>
        </mc:AlternateContent>
        <mc:AlternateContent xmlns:mc="http://schemas.openxmlformats.org/markup-compatibility/2006">
          <mc:Choice Requires="x14">
            <control shapeId="208923" r:id="rId31" name="Check Box 73">
              <controlPr defaultSize="0" autoPict="0">
                <anchor moveWithCells="1">
                  <from>
                    <xdr:col>3</xdr:col>
                    <xdr:colOff>1485900</xdr:colOff>
                    <xdr:row>80</xdr:row>
                    <xdr:rowOff>297180</xdr:rowOff>
                  </from>
                  <to>
                    <xdr:col>3</xdr:col>
                    <xdr:colOff>3025140</xdr:colOff>
                    <xdr:row>82</xdr:row>
                    <xdr:rowOff>22860</xdr:rowOff>
                  </to>
                </anchor>
              </controlPr>
            </control>
          </mc:Choice>
        </mc:AlternateContent>
        <mc:AlternateContent xmlns:mc="http://schemas.openxmlformats.org/markup-compatibility/2006">
          <mc:Choice Requires="x14">
            <control shapeId="208924" r:id="rId32" name="Check Box 74">
              <controlPr defaultSize="0" autoPict="0">
                <anchor moveWithCells="1">
                  <from>
                    <xdr:col>2</xdr:col>
                    <xdr:colOff>30480</xdr:colOff>
                    <xdr:row>83</xdr:row>
                    <xdr:rowOff>289560</xdr:rowOff>
                  </from>
                  <to>
                    <xdr:col>2</xdr:col>
                    <xdr:colOff>876300</xdr:colOff>
                    <xdr:row>85</xdr:row>
                    <xdr:rowOff>7620</xdr:rowOff>
                  </to>
                </anchor>
              </controlPr>
            </control>
          </mc:Choice>
        </mc:AlternateContent>
        <mc:AlternateContent xmlns:mc="http://schemas.openxmlformats.org/markup-compatibility/2006">
          <mc:Choice Requires="x14">
            <control shapeId="208925" r:id="rId33" name="Check Box 75">
              <controlPr defaultSize="0" autoPict="0">
                <anchor moveWithCells="1">
                  <from>
                    <xdr:col>3</xdr:col>
                    <xdr:colOff>2804160</xdr:colOff>
                    <xdr:row>83</xdr:row>
                    <xdr:rowOff>289560</xdr:rowOff>
                  </from>
                  <to>
                    <xdr:col>4</xdr:col>
                    <xdr:colOff>137160</xdr:colOff>
                    <xdr:row>85</xdr:row>
                    <xdr:rowOff>7620</xdr:rowOff>
                  </to>
                </anchor>
              </controlPr>
            </control>
          </mc:Choice>
        </mc:AlternateContent>
        <mc:AlternateContent xmlns:mc="http://schemas.openxmlformats.org/markup-compatibility/2006">
          <mc:Choice Requires="x14">
            <control shapeId="208926" r:id="rId34" name="Check Box 76">
              <controlPr defaultSize="0" autoPict="0">
                <anchor moveWithCells="1">
                  <from>
                    <xdr:col>2</xdr:col>
                    <xdr:colOff>30480</xdr:colOff>
                    <xdr:row>94</xdr:row>
                    <xdr:rowOff>22860</xdr:rowOff>
                  </from>
                  <to>
                    <xdr:col>2</xdr:col>
                    <xdr:colOff>876300</xdr:colOff>
                    <xdr:row>94</xdr:row>
                    <xdr:rowOff>304800</xdr:rowOff>
                  </to>
                </anchor>
              </controlPr>
            </control>
          </mc:Choice>
        </mc:AlternateContent>
        <mc:AlternateContent xmlns:mc="http://schemas.openxmlformats.org/markup-compatibility/2006">
          <mc:Choice Requires="x14">
            <control shapeId="208927" r:id="rId35" name="Check Box 77">
              <controlPr defaultSize="0" autoPict="0">
                <anchor moveWithCells="1">
                  <from>
                    <xdr:col>3</xdr:col>
                    <xdr:colOff>0</xdr:colOff>
                    <xdr:row>94</xdr:row>
                    <xdr:rowOff>22860</xdr:rowOff>
                  </from>
                  <to>
                    <xdr:col>3</xdr:col>
                    <xdr:colOff>830580</xdr:colOff>
                    <xdr:row>95</xdr:row>
                    <xdr:rowOff>0</xdr:rowOff>
                  </to>
                </anchor>
              </controlPr>
            </control>
          </mc:Choice>
        </mc:AlternateContent>
        <mc:AlternateContent xmlns:mc="http://schemas.openxmlformats.org/markup-compatibility/2006">
          <mc:Choice Requires="x14">
            <control shapeId="208928" r:id="rId36" name="Check Box 96">
              <controlPr defaultSize="0" autoPict="0">
                <anchor moveWithCells="1">
                  <from>
                    <xdr:col>2</xdr:col>
                    <xdr:colOff>30480</xdr:colOff>
                    <xdr:row>181</xdr:row>
                    <xdr:rowOff>30480</xdr:rowOff>
                  </from>
                  <to>
                    <xdr:col>3</xdr:col>
                    <xdr:colOff>449580</xdr:colOff>
                    <xdr:row>182</xdr:row>
                    <xdr:rowOff>22860</xdr:rowOff>
                  </to>
                </anchor>
              </controlPr>
            </control>
          </mc:Choice>
        </mc:AlternateContent>
        <mc:AlternateContent xmlns:mc="http://schemas.openxmlformats.org/markup-compatibility/2006">
          <mc:Choice Requires="x14">
            <control shapeId="208929" r:id="rId37" name="Check Box 97">
              <controlPr defaultSize="0" autoPict="0">
                <anchor moveWithCells="1">
                  <from>
                    <xdr:col>2</xdr:col>
                    <xdr:colOff>30480</xdr:colOff>
                    <xdr:row>186</xdr:row>
                    <xdr:rowOff>0</xdr:rowOff>
                  </from>
                  <to>
                    <xdr:col>2</xdr:col>
                    <xdr:colOff>876300</xdr:colOff>
                    <xdr:row>186</xdr:row>
                    <xdr:rowOff>243840</xdr:rowOff>
                  </to>
                </anchor>
              </controlPr>
            </control>
          </mc:Choice>
        </mc:AlternateContent>
        <mc:AlternateContent xmlns:mc="http://schemas.openxmlformats.org/markup-compatibility/2006">
          <mc:Choice Requires="x14">
            <control shapeId="208930" r:id="rId38" name="Check Box 98">
              <controlPr defaultSize="0" autoPict="0">
                <anchor moveWithCells="1">
                  <from>
                    <xdr:col>3</xdr:col>
                    <xdr:colOff>0</xdr:colOff>
                    <xdr:row>186</xdr:row>
                    <xdr:rowOff>0</xdr:rowOff>
                  </from>
                  <to>
                    <xdr:col>3</xdr:col>
                    <xdr:colOff>1181100</xdr:colOff>
                    <xdr:row>186</xdr:row>
                    <xdr:rowOff>236220</xdr:rowOff>
                  </to>
                </anchor>
              </controlPr>
            </control>
          </mc:Choice>
        </mc:AlternateContent>
        <mc:AlternateContent xmlns:mc="http://schemas.openxmlformats.org/markup-compatibility/2006">
          <mc:Choice Requires="x14">
            <control shapeId="208931" r:id="rId39" name="Check Box 99">
              <controlPr defaultSize="0" autoPict="0">
                <anchor moveWithCells="1">
                  <from>
                    <xdr:col>2</xdr:col>
                    <xdr:colOff>1104900</xdr:colOff>
                    <xdr:row>183</xdr:row>
                    <xdr:rowOff>0</xdr:rowOff>
                  </from>
                  <to>
                    <xdr:col>2</xdr:col>
                    <xdr:colOff>1958340</xdr:colOff>
                    <xdr:row>183</xdr:row>
                    <xdr:rowOff>236220</xdr:rowOff>
                  </to>
                </anchor>
              </controlPr>
            </control>
          </mc:Choice>
        </mc:AlternateContent>
        <mc:AlternateContent xmlns:mc="http://schemas.openxmlformats.org/markup-compatibility/2006">
          <mc:Choice Requires="x14">
            <control shapeId="208932" r:id="rId40" name="Check Box 100">
              <controlPr defaultSize="0" autoPict="0">
                <anchor moveWithCells="1">
                  <from>
                    <xdr:col>3</xdr:col>
                    <xdr:colOff>0</xdr:colOff>
                    <xdr:row>183</xdr:row>
                    <xdr:rowOff>0</xdr:rowOff>
                  </from>
                  <to>
                    <xdr:col>3</xdr:col>
                    <xdr:colOff>685800</xdr:colOff>
                    <xdr:row>183</xdr:row>
                    <xdr:rowOff>243840</xdr:rowOff>
                  </to>
                </anchor>
              </controlPr>
            </control>
          </mc:Choice>
        </mc:AlternateContent>
        <mc:AlternateContent xmlns:mc="http://schemas.openxmlformats.org/markup-compatibility/2006">
          <mc:Choice Requires="x14">
            <control shapeId="208933" r:id="rId41" name="Check Box 101">
              <controlPr defaultSize="0" autoPict="0">
                <anchor moveWithCells="1">
                  <from>
                    <xdr:col>3</xdr:col>
                    <xdr:colOff>1485900</xdr:colOff>
                    <xdr:row>183</xdr:row>
                    <xdr:rowOff>0</xdr:rowOff>
                  </from>
                  <to>
                    <xdr:col>3</xdr:col>
                    <xdr:colOff>2499360</xdr:colOff>
                    <xdr:row>183</xdr:row>
                    <xdr:rowOff>236220</xdr:rowOff>
                  </to>
                </anchor>
              </controlPr>
            </control>
          </mc:Choice>
        </mc:AlternateContent>
        <mc:AlternateContent xmlns:mc="http://schemas.openxmlformats.org/markup-compatibility/2006">
          <mc:Choice Requires="x14">
            <control shapeId="208934" r:id="rId42" name="Check Box 126">
              <controlPr defaultSize="0" autoPict="0">
                <anchor moveWithCells="1">
                  <from>
                    <xdr:col>2</xdr:col>
                    <xdr:colOff>1104900</xdr:colOff>
                    <xdr:row>188</xdr:row>
                    <xdr:rowOff>0</xdr:rowOff>
                  </from>
                  <to>
                    <xdr:col>2</xdr:col>
                    <xdr:colOff>1958340</xdr:colOff>
                    <xdr:row>188</xdr:row>
                    <xdr:rowOff>236220</xdr:rowOff>
                  </to>
                </anchor>
              </controlPr>
            </control>
          </mc:Choice>
        </mc:AlternateContent>
        <mc:AlternateContent xmlns:mc="http://schemas.openxmlformats.org/markup-compatibility/2006">
          <mc:Choice Requires="x14">
            <control shapeId="208935" r:id="rId43" name="Check Box 127">
              <controlPr defaultSize="0" autoPict="0">
                <anchor moveWithCells="1">
                  <from>
                    <xdr:col>3</xdr:col>
                    <xdr:colOff>0</xdr:colOff>
                    <xdr:row>188</xdr:row>
                    <xdr:rowOff>0</xdr:rowOff>
                  </from>
                  <to>
                    <xdr:col>3</xdr:col>
                    <xdr:colOff>701040</xdr:colOff>
                    <xdr:row>188</xdr:row>
                    <xdr:rowOff>243840</xdr:rowOff>
                  </to>
                </anchor>
              </controlPr>
            </control>
          </mc:Choice>
        </mc:AlternateContent>
        <mc:AlternateContent xmlns:mc="http://schemas.openxmlformats.org/markup-compatibility/2006">
          <mc:Choice Requires="x14">
            <control shapeId="208936" r:id="rId44" name="Check Box 128">
              <controlPr defaultSize="0" autoPict="0">
                <anchor moveWithCells="1">
                  <from>
                    <xdr:col>3</xdr:col>
                    <xdr:colOff>1485900</xdr:colOff>
                    <xdr:row>188</xdr:row>
                    <xdr:rowOff>0</xdr:rowOff>
                  </from>
                  <to>
                    <xdr:col>3</xdr:col>
                    <xdr:colOff>2811780</xdr:colOff>
                    <xdr:row>188</xdr:row>
                    <xdr:rowOff>236220</xdr:rowOff>
                  </to>
                </anchor>
              </controlPr>
            </control>
          </mc:Choice>
        </mc:AlternateContent>
        <mc:AlternateContent xmlns:mc="http://schemas.openxmlformats.org/markup-compatibility/2006">
          <mc:Choice Requires="x14">
            <control shapeId="208937" r:id="rId45" name="Check Box 163">
              <controlPr defaultSize="0" autoPict="0">
                <anchor moveWithCells="1">
                  <from>
                    <xdr:col>2</xdr:col>
                    <xdr:colOff>30480</xdr:colOff>
                    <xdr:row>190</xdr:row>
                    <xdr:rowOff>15240</xdr:rowOff>
                  </from>
                  <to>
                    <xdr:col>2</xdr:col>
                    <xdr:colOff>716280</xdr:colOff>
                    <xdr:row>191</xdr:row>
                    <xdr:rowOff>22860</xdr:rowOff>
                  </to>
                </anchor>
              </controlPr>
            </control>
          </mc:Choice>
        </mc:AlternateContent>
        <mc:AlternateContent xmlns:mc="http://schemas.openxmlformats.org/markup-compatibility/2006">
          <mc:Choice Requires="x14">
            <control shapeId="208938" r:id="rId46" name="Check Box 164">
              <controlPr defaultSize="0" autoPict="0">
                <anchor moveWithCells="1">
                  <from>
                    <xdr:col>3</xdr:col>
                    <xdr:colOff>0</xdr:colOff>
                    <xdr:row>190</xdr:row>
                    <xdr:rowOff>15240</xdr:rowOff>
                  </from>
                  <to>
                    <xdr:col>3</xdr:col>
                    <xdr:colOff>1219200</xdr:colOff>
                    <xdr:row>191</xdr:row>
                    <xdr:rowOff>22860</xdr:rowOff>
                  </to>
                </anchor>
              </controlPr>
            </control>
          </mc:Choice>
        </mc:AlternateContent>
        <mc:AlternateContent xmlns:mc="http://schemas.openxmlformats.org/markup-compatibility/2006">
          <mc:Choice Requires="x14">
            <control shapeId="208939" r:id="rId47" name="Check Box 169">
              <controlPr defaultSize="0" autoPict="0">
                <anchor moveWithCells="1">
                  <from>
                    <xdr:col>2</xdr:col>
                    <xdr:colOff>30480</xdr:colOff>
                    <xdr:row>193</xdr:row>
                    <xdr:rowOff>0</xdr:rowOff>
                  </from>
                  <to>
                    <xdr:col>2</xdr:col>
                    <xdr:colOff>876300</xdr:colOff>
                    <xdr:row>194</xdr:row>
                    <xdr:rowOff>22860</xdr:rowOff>
                  </to>
                </anchor>
              </controlPr>
            </control>
          </mc:Choice>
        </mc:AlternateContent>
        <mc:AlternateContent xmlns:mc="http://schemas.openxmlformats.org/markup-compatibility/2006">
          <mc:Choice Requires="x14">
            <control shapeId="208940" r:id="rId48" name="Check Box 170">
              <controlPr defaultSize="0" autoPict="0">
                <anchor moveWithCells="1">
                  <from>
                    <xdr:col>2</xdr:col>
                    <xdr:colOff>1104900</xdr:colOff>
                    <xdr:row>193</xdr:row>
                    <xdr:rowOff>0</xdr:rowOff>
                  </from>
                  <to>
                    <xdr:col>2</xdr:col>
                    <xdr:colOff>1790700</xdr:colOff>
                    <xdr:row>194</xdr:row>
                    <xdr:rowOff>22860</xdr:rowOff>
                  </to>
                </anchor>
              </controlPr>
            </control>
          </mc:Choice>
        </mc:AlternateContent>
        <mc:AlternateContent xmlns:mc="http://schemas.openxmlformats.org/markup-compatibility/2006">
          <mc:Choice Requires="x14">
            <control shapeId="208941" r:id="rId49" name="Check Box 171">
              <controlPr defaultSize="0" autoPict="0">
                <anchor moveWithCells="1">
                  <from>
                    <xdr:col>3</xdr:col>
                    <xdr:colOff>0</xdr:colOff>
                    <xdr:row>193</xdr:row>
                    <xdr:rowOff>0</xdr:rowOff>
                  </from>
                  <to>
                    <xdr:col>3</xdr:col>
                    <xdr:colOff>975360</xdr:colOff>
                    <xdr:row>194</xdr:row>
                    <xdr:rowOff>7620</xdr:rowOff>
                  </to>
                </anchor>
              </controlPr>
            </control>
          </mc:Choice>
        </mc:AlternateContent>
        <mc:AlternateContent xmlns:mc="http://schemas.openxmlformats.org/markup-compatibility/2006">
          <mc:Choice Requires="x14">
            <control shapeId="208942" r:id="rId50" name="Check Box 172">
              <controlPr defaultSize="0" autoPict="0">
                <anchor moveWithCells="1">
                  <from>
                    <xdr:col>3</xdr:col>
                    <xdr:colOff>1485900</xdr:colOff>
                    <xdr:row>193</xdr:row>
                    <xdr:rowOff>0</xdr:rowOff>
                  </from>
                  <to>
                    <xdr:col>3</xdr:col>
                    <xdr:colOff>2499360</xdr:colOff>
                    <xdr:row>194</xdr:row>
                    <xdr:rowOff>7620</xdr:rowOff>
                  </to>
                </anchor>
              </controlPr>
            </control>
          </mc:Choice>
        </mc:AlternateContent>
        <mc:AlternateContent xmlns:mc="http://schemas.openxmlformats.org/markup-compatibility/2006">
          <mc:Choice Requires="x14">
            <control shapeId="208943" r:id="rId51" name="Group Box 212">
              <controlPr defaultSize="0" autoPict="0">
                <anchor moveWithCells="1">
                  <from>
                    <xdr:col>0</xdr:col>
                    <xdr:colOff>1424940</xdr:colOff>
                    <xdr:row>275</xdr:row>
                    <xdr:rowOff>220980</xdr:rowOff>
                  </from>
                  <to>
                    <xdr:col>1</xdr:col>
                    <xdr:colOff>2461260</xdr:colOff>
                    <xdr:row>277</xdr:row>
                    <xdr:rowOff>190500</xdr:rowOff>
                  </to>
                </anchor>
              </controlPr>
            </control>
          </mc:Choice>
        </mc:AlternateContent>
        <mc:AlternateContent xmlns:mc="http://schemas.openxmlformats.org/markup-compatibility/2006">
          <mc:Choice Requires="x14">
            <control shapeId="208944" r:id="rId52" name="Group Box 216">
              <controlPr defaultSize="0" autoPict="0">
                <anchor moveWithCells="1">
                  <from>
                    <xdr:col>2</xdr:col>
                    <xdr:colOff>15240</xdr:colOff>
                    <xdr:row>293</xdr:row>
                    <xdr:rowOff>0</xdr:rowOff>
                  </from>
                  <to>
                    <xdr:col>3</xdr:col>
                    <xdr:colOff>2689860</xdr:colOff>
                    <xdr:row>318</xdr:row>
                    <xdr:rowOff>281940</xdr:rowOff>
                  </to>
                </anchor>
              </controlPr>
            </control>
          </mc:Choice>
        </mc:AlternateContent>
        <mc:AlternateContent xmlns:mc="http://schemas.openxmlformats.org/markup-compatibility/2006">
          <mc:Choice Requires="x14">
            <control shapeId="208945" r:id="rId53" name="Group Box 282">
              <controlPr defaultSize="0" autoPict="0">
                <anchor moveWithCells="1">
                  <from>
                    <xdr:col>1</xdr:col>
                    <xdr:colOff>1562100</xdr:colOff>
                    <xdr:row>6</xdr:row>
                    <xdr:rowOff>99060</xdr:rowOff>
                  </from>
                  <to>
                    <xdr:col>3</xdr:col>
                    <xdr:colOff>3040380</xdr:colOff>
                    <xdr:row>14</xdr:row>
                    <xdr:rowOff>60960</xdr:rowOff>
                  </to>
                </anchor>
              </controlPr>
            </control>
          </mc:Choice>
        </mc:AlternateContent>
        <mc:AlternateContent xmlns:mc="http://schemas.openxmlformats.org/markup-compatibility/2006">
          <mc:Choice Requires="x14">
            <control shapeId="208946" r:id="rId54" name="Option Button 283">
              <controlPr defaultSize="0" autoPict="0">
                <anchor moveWithCells="1">
                  <from>
                    <xdr:col>2</xdr:col>
                    <xdr:colOff>190500</xdr:colOff>
                    <xdr:row>16</xdr:row>
                    <xdr:rowOff>22860</xdr:rowOff>
                  </from>
                  <to>
                    <xdr:col>2</xdr:col>
                    <xdr:colOff>1386840</xdr:colOff>
                    <xdr:row>16</xdr:row>
                    <xdr:rowOff>259080</xdr:rowOff>
                  </to>
                </anchor>
              </controlPr>
            </control>
          </mc:Choice>
        </mc:AlternateContent>
        <mc:AlternateContent xmlns:mc="http://schemas.openxmlformats.org/markup-compatibility/2006">
          <mc:Choice Requires="x14">
            <control shapeId="208947" r:id="rId55" name="Option Button 284">
              <controlPr defaultSize="0" autoPict="0">
                <anchor moveWithCells="1">
                  <from>
                    <xdr:col>2</xdr:col>
                    <xdr:colOff>1424940</xdr:colOff>
                    <xdr:row>16</xdr:row>
                    <xdr:rowOff>22860</xdr:rowOff>
                  </from>
                  <to>
                    <xdr:col>3</xdr:col>
                    <xdr:colOff>22860</xdr:colOff>
                    <xdr:row>16</xdr:row>
                    <xdr:rowOff>259080</xdr:rowOff>
                  </to>
                </anchor>
              </controlPr>
            </control>
          </mc:Choice>
        </mc:AlternateContent>
        <mc:AlternateContent xmlns:mc="http://schemas.openxmlformats.org/markup-compatibility/2006">
          <mc:Choice Requires="x14">
            <control shapeId="208948" r:id="rId56" name="Option Button 285">
              <controlPr defaultSize="0" autoPict="0">
                <anchor moveWithCells="1">
                  <from>
                    <xdr:col>3</xdr:col>
                    <xdr:colOff>0</xdr:colOff>
                    <xdr:row>16</xdr:row>
                    <xdr:rowOff>22860</xdr:rowOff>
                  </from>
                  <to>
                    <xdr:col>3</xdr:col>
                    <xdr:colOff>1196340</xdr:colOff>
                    <xdr:row>16</xdr:row>
                    <xdr:rowOff>259080</xdr:rowOff>
                  </to>
                </anchor>
              </controlPr>
            </control>
          </mc:Choice>
        </mc:AlternateContent>
        <mc:AlternateContent xmlns:mc="http://schemas.openxmlformats.org/markup-compatibility/2006">
          <mc:Choice Requires="x14">
            <control shapeId="208949" r:id="rId57" name="Option Button 286">
              <controlPr defaultSize="0" autoPict="0">
                <anchor moveWithCells="1">
                  <from>
                    <xdr:col>3</xdr:col>
                    <xdr:colOff>1211580</xdr:colOff>
                    <xdr:row>16</xdr:row>
                    <xdr:rowOff>22860</xdr:rowOff>
                  </from>
                  <to>
                    <xdr:col>3</xdr:col>
                    <xdr:colOff>2400300</xdr:colOff>
                    <xdr:row>16</xdr:row>
                    <xdr:rowOff>259080</xdr:rowOff>
                  </to>
                </anchor>
              </controlPr>
            </control>
          </mc:Choice>
        </mc:AlternateContent>
        <mc:AlternateContent xmlns:mc="http://schemas.openxmlformats.org/markup-compatibility/2006">
          <mc:Choice Requires="x14">
            <control shapeId="208950" r:id="rId58" name="Group Box 290">
              <controlPr defaultSize="0" autoPict="0">
                <anchor moveWithCells="1">
                  <from>
                    <xdr:col>2</xdr:col>
                    <xdr:colOff>15240</xdr:colOff>
                    <xdr:row>293</xdr:row>
                    <xdr:rowOff>0</xdr:rowOff>
                  </from>
                  <to>
                    <xdr:col>3</xdr:col>
                    <xdr:colOff>2689860</xdr:colOff>
                    <xdr:row>318</xdr:row>
                    <xdr:rowOff>281940</xdr:rowOff>
                  </to>
                </anchor>
              </controlPr>
            </control>
          </mc:Choice>
        </mc:AlternateContent>
        <mc:AlternateContent xmlns:mc="http://schemas.openxmlformats.org/markup-compatibility/2006">
          <mc:Choice Requires="x14">
            <control shapeId="208951" r:id="rId59" name="Group Box 296">
              <controlPr defaultSize="0" autoPict="0">
                <anchor moveWithCells="1">
                  <from>
                    <xdr:col>2</xdr:col>
                    <xdr:colOff>15240</xdr:colOff>
                    <xdr:row>293</xdr:row>
                    <xdr:rowOff>0</xdr:rowOff>
                  </from>
                  <to>
                    <xdr:col>3</xdr:col>
                    <xdr:colOff>2689860</xdr:colOff>
                    <xdr:row>318</xdr:row>
                    <xdr:rowOff>281940</xdr:rowOff>
                  </to>
                </anchor>
              </controlPr>
            </control>
          </mc:Choice>
        </mc:AlternateContent>
        <mc:AlternateContent xmlns:mc="http://schemas.openxmlformats.org/markup-compatibility/2006">
          <mc:Choice Requires="x14">
            <control shapeId="208952" r:id="rId60" name="Group Box 302">
              <controlPr defaultSize="0" autoPict="0">
                <anchor moveWithCells="1">
                  <from>
                    <xdr:col>2</xdr:col>
                    <xdr:colOff>15240</xdr:colOff>
                    <xdr:row>293</xdr:row>
                    <xdr:rowOff>0</xdr:rowOff>
                  </from>
                  <to>
                    <xdr:col>3</xdr:col>
                    <xdr:colOff>2689860</xdr:colOff>
                    <xdr:row>318</xdr:row>
                    <xdr:rowOff>281940</xdr:rowOff>
                  </to>
                </anchor>
              </controlPr>
            </control>
          </mc:Choice>
        </mc:AlternateContent>
        <mc:AlternateContent xmlns:mc="http://schemas.openxmlformats.org/markup-compatibility/2006">
          <mc:Choice Requires="x14">
            <control shapeId="208953" r:id="rId61" name="Group Box 308">
              <controlPr defaultSize="0" autoPict="0">
                <anchor moveWithCells="1">
                  <from>
                    <xdr:col>2</xdr:col>
                    <xdr:colOff>15240</xdr:colOff>
                    <xdr:row>293</xdr:row>
                    <xdr:rowOff>0</xdr:rowOff>
                  </from>
                  <to>
                    <xdr:col>3</xdr:col>
                    <xdr:colOff>2689860</xdr:colOff>
                    <xdr:row>318</xdr:row>
                    <xdr:rowOff>289560</xdr:rowOff>
                  </to>
                </anchor>
              </controlPr>
            </control>
          </mc:Choice>
        </mc:AlternateContent>
        <mc:AlternateContent xmlns:mc="http://schemas.openxmlformats.org/markup-compatibility/2006">
          <mc:Choice Requires="x14">
            <control shapeId="208954" r:id="rId62" name="チェック 164">
              <controlPr defaultSize="0" autoPict="0">
                <anchor moveWithCells="1">
                  <from>
                    <xdr:col>3</xdr:col>
                    <xdr:colOff>0</xdr:colOff>
                    <xdr:row>52</xdr:row>
                    <xdr:rowOff>15240</xdr:rowOff>
                  </from>
                  <to>
                    <xdr:col>3</xdr:col>
                    <xdr:colOff>2758440</xdr:colOff>
                    <xdr:row>52</xdr:row>
                    <xdr:rowOff>251460</xdr:rowOff>
                  </to>
                </anchor>
              </controlPr>
            </control>
          </mc:Choice>
        </mc:AlternateContent>
        <mc:AlternateContent xmlns:mc="http://schemas.openxmlformats.org/markup-compatibility/2006">
          <mc:Choice Requires="x14">
            <control shapeId="208955" r:id="rId63" name="チェック 173">
              <controlPr defaultSize="0" autoPict="0">
                <anchor moveWithCells="1">
                  <from>
                    <xdr:col>3</xdr:col>
                    <xdr:colOff>0</xdr:colOff>
                    <xdr:row>71</xdr:row>
                    <xdr:rowOff>15240</xdr:rowOff>
                  </from>
                  <to>
                    <xdr:col>3</xdr:col>
                    <xdr:colOff>2819400</xdr:colOff>
                    <xdr:row>71</xdr:row>
                    <xdr:rowOff>243840</xdr:rowOff>
                  </to>
                </anchor>
              </controlPr>
            </control>
          </mc:Choice>
        </mc:AlternateContent>
        <mc:AlternateContent xmlns:mc="http://schemas.openxmlformats.org/markup-compatibility/2006">
          <mc:Choice Requires="x14">
            <control shapeId="208956" r:id="rId64" name="チェック 174">
              <controlPr defaultSize="0" autoPict="0">
                <anchor moveWithCells="1">
                  <from>
                    <xdr:col>2</xdr:col>
                    <xdr:colOff>30480</xdr:colOff>
                    <xdr:row>79</xdr:row>
                    <xdr:rowOff>22860</xdr:rowOff>
                  </from>
                  <to>
                    <xdr:col>2</xdr:col>
                    <xdr:colOff>746760</xdr:colOff>
                    <xdr:row>79</xdr:row>
                    <xdr:rowOff>251460</xdr:rowOff>
                  </to>
                </anchor>
              </controlPr>
            </control>
          </mc:Choice>
        </mc:AlternateContent>
        <mc:AlternateContent xmlns:mc="http://schemas.openxmlformats.org/markup-compatibility/2006">
          <mc:Choice Requires="x14">
            <control shapeId="208957" r:id="rId65" name="チェック 175">
              <controlPr defaultSize="0" autoPict="0">
                <anchor moveWithCells="1">
                  <from>
                    <xdr:col>3</xdr:col>
                    <xdr:colOff>0</xdr:colOff>
                    <xdr:row>79</xdr:row>
                    <xdr:rowOff>22860</xdr:rowOff>
                  </from>
                  <to>
                    <xdr:col>3</xdr:col>
                    <xdr:colOff>822960</xdr:colOff>
                    <xdr:row>79</xdr:row>
                    <xdr:rowOff>251460</xdr:rowOff>
                  </to>
                </anchor>
              </controlPr>
            </control>
          </mc:Choice>
        </mc:AlternateContent>
        <mc:AlternateContent xmlns:mc="http://schemas.openxmlformats.org/markup-compatibility/2006">
          <mc:Choice Requires="x14">
            <control shapeId="208958" r:id="rId66" name="Check Box 350">
              <controlPr defaultSize="0" autoPict="0">
                <anchor moveWithCells="1">
                  <from>
                    <xdr:col>3</xdr:col>
                    <xdr:colOff>0</xdr:colOff>
                    <xdr:row>181</xdr:row>
                    <xdr:rowOff>30480</xdr:rowOff>
                  </from>
                  <to>
                    <xdr:col>3</xdr:col>
                    <xdr:colOff>2857500</xdr:colOff>
                    <xdr:row>182</xdr:row>
                    <xdr:rowOff>22860</xdr:rowOff>
                  </to>
                </anchor>
              </controlPr>
            </control>
          </mc:Choice>
        </mc:AlternateContent>
        <mc:AlternateContent xmlns:mc="http://schemas.openxmlformats.org/markup-compatibility/2006">
          <mc:Choice Requires="x14">
            <control shapeId="208959" r:id="rId67" name="チェック 177">
              <controlPr defaultSize="0" autoPict="0">
                <anchor moveWithCells="1">
                  <from>
                    <xdr:col>2</xdr:col>
                    <xdr:colOff>30480</xdr:colOff>
                    <xdr:row>66</xdr:row>
                    <xdr:rowOff>15240</xdr:rowOff>
                  </from>
                  <to>
                    <xdr:col>2</xdr:col>
                    <xdr:colOff>876300</xdr:colOff>
                    <xdr:row>66</xdr:row>
                    <xdr:rowOff>251460</xdr:rowOff>
                  </to>
                </anchor>
              </controlPr>
            </control>
          </mc:Choice>
        </mc:AlternateContent>
        <mc:AlternateContent xmlns:mc="http://schemas.openxmlformats.org/markup-compatibility/2006">
          <mc:Choice Requires="x14">
            <control shapeId="208960" r:id="rId68" name="チェック 178">
              <controlPr defaultSize="0" autoPict="0">
                <anchor moveWithCells="1">
                  <from>
                    <xdr:col>3</xdr:col>
                    <xdr:colOff>0</xdr:colOff>
                    <xdr:row>66</xdr:row>
                    <xdr:rowOff>7620</xdr:rowOff>
                  </from>
                  <to>
                    <xdr:col>3</xdr:col>
                    <xdr:colOff>1181100</xdr:colOff>
                    <xdr:row>66</xdr:row>
                    <xdr:rowOff>251460</xdr:rowOff>
                  </to>
                </anchor>
              </controlPr>
            </control>
          </mc:Choice>
        </mc:AlternateContent>
        <mc:AlternateContent xmlns:mc="http://schemas.openxmlformats.org/markup-compatibility/2006">
          <mc:Choice Requires="x14">
            <control shapeId="208961" r:id="rId69" name="チェック 182">
              <controlPr defaultSize="0" autoPict="0">
                <anchor moveWithCells="1">
                  <from>
                    <xdr:col>3</xdr:col>
                    <xdr:colOff>0</xdr:colOff>
                    <xdr:row>58</xdr:row>
                    <xdr:rowOff>15240</xdr:rowOff>
                  </from>
                  <to>
                    <xdr:col>3</xdr:col>
                    <xdr:colOff>876300</xdr:colOff>
                    <xdr:row>59</xdr:row>
                    <xdr:rowOff>0</xdr:rowOff>
                  </to>
                </anchor>
              </controlPr>
            </control>
          </mc:Choice>
        </mc:AlternateContent>
        <mc:AlternateContent xmlns:mc="http://schemas.openxmlformats.org/markup-compatibility/2006">
          <mc:Choice Requires="x14">
            <control shapeId="208962" r:id="rId70" name="チェック 183">
              <controlPr defaultSize="0" autoPict="0">
                <anchor moveWithCells="1">
                  <from>
                    <xdr:col>3</xdr:col>
                    <xdr:colOff>1485900</xdr:colOff>
                    <xdr:row>58</xdr:row>
                    <xdr:rowOff>15240</xdr:rowOff>
                  </from>
                  <to>
                    <xdr:col>3</xdr:col>
                    <xdr:colOff>2156460</xdr:colOff>
                    <xdr:row>59</xdr:row>
                    <xdr:rowOff>7620</xdr:rowOff>
                  </to>
                </anchor>
              </controlPr>
            </control>
          </mc:Choice>
        </mc:AlternateContent>
        <mc:AlternateContent xmlns:mc="http://schemas.openxmlformats.org/markup-compatibility/2006">
          <mc:Choice Requires="x14">
            <control shapeId="208963" r:id="rId71" name="チェック 184">
              <controlPr defaultSize="0" autoPict="0">
                <anchor moveWithCells="1">
                  <from>
                    <xdr:col>3</xdr:col>
                    <xdr:colOff>2804160</xdr:colOff>
                    <xdr:row>58</xdr:row>
                    <xdr:rowOff>15240</xdr:rowOff>
                  </from>
                  <to>
                    <xdr:col>4</xdr:col>
                    <xdr:colOff>60960</xdr:colOff>
                    <xdr:row>59</xdr:row>
                    <xdr:rowOff>0</xdr:rowOff>
                  </to>
                </anchor>
              </controlPr>
            </control>
          </mc:Choice>
        </mc:AlternateContent>
        <mc:AlternateContent xmlns:mc="http://schemas.openxmlformats.org/markup-compatibility/2006">
          <mc:Choice Requires="x14">
            <control shapeId="208964" r:id="rId72" name="チェック 187">
              <controlPr defaultSize="0" autoPict="0">
                <anchor moveWithCells="1">
                  <from>
                    <xdr:col>2</xdr:col>
                    <xdr:colOff>30480</xdr:colOff>
                    <xdr:row>276</xdr:row>
                    <xdr:rowOff>220980</xdr:rowOff>
                  </from>
                  <to>
                    <xdr:col>2</xdr:col>
                    <xdr:colOff>1851660</xdr:colOff>
                    <xdr:row>277</xdr:row>
                    <xdr:rowOff>220980</xdr:rowOff>
                  </to>
                </anchor>
              </controlPr>
            </control>
          </mc:Choice>
        </mc:AlternateContent>
        <mc:AlternateContent xmlns:mc="http://schemas.openxmlformats.org/markup-compatibility/2006">
          <mc:Choice Requires="x14">
            <control shapeId="208965" r:id="rId73" name="Check2-5">
              <controlPr defaultSize="0" autoPict="0">
                <anchor moveWithCells="1">
                  <from>
                    <xdr:col>2</xdr:col>
                    <xdr:colOff>30480</xdr:colOff>
                    <xdr:row>43</xdr:row>
                    <xdr:rowOff>2004060</xdr:rowOff>
                  </from>
                  <to>
                    <xdr:col>3</xdr:col>
                    <xdr:colOff>3870960</xdr:colOff>
                    <xdr:row>43</xdr:row>
                    <xdr:rowOff>2468880</xdr:rowOff>
                  </to>
                </anchor>
              </controlPr>
            </control>
          </mc:Choice>
        </mc:AlternateContent>
        <mc:AlternateContent xmlns:mc="http://schemas.openxmlformats.org/markup-compatibility/2006">
          <mc:Choice Requires="x14">
            <control shapeId="208966" r:id="rId74" name="チェック 250">
              <controlPr defaultSize="0" autoPict="0">
                <anchor moveWithCells="1">
                  <from>
                    <xdr:col>2</xdr:col>
                    <xdr:colOff>30480</xdr:colOff>
                    <xdr:row>58</xdr:row>
                    <xdr:rowOff>15240</xdr:rowOff>
                  </from>
                  <to>
                    <xdr:col>2</xdr:col>
                    <xdr:colOff>899160</xdr:colOff>
                    <xdr:row>59</xdr:row>
                    <xdr:rowOff>0</xdr:rowOff>
                  </to>
                </anchor>
              </controlPr>
            </control>
          </mc:Choice>
        </mc:AlternateContent>
        <mc:AlternateContent xmlns:mc="http://schemas.openxmlformats.org/markup-compatibility/2006">
          <mc:Choice Requires="x14">
            <control shapeId="208967" r:id="rId75" name="チェック 253">
              <controlPr defaultSize="0" autoPict="0">
                <anchor moveWithCells="1">
                  <from>
                    <xdr:col>2</xdr:col>
                    <xdr:colOff>30480</xdr:colOff>
                    <xdr:row>63</xdr:row>
                    <xdr:rowOff>99060</xdr:rowOff>
                  </from>
                  <to>
                    <xdr:col>2</xdr:col>
                    <xdr:colOff>876300</xdr:colOff>
                    <xdr:row>63</xdr:row>
                    <xdr:rowOff>342900</xdr:rowOff>
                  </to>
                </anchor>
              </controlPr>
            </control>
          </mc:Choice>
        </mc:AlternateContent>
        <mc:AlternateContent xmlns:mc="http://schemas.openxmlformats.org/markup-compatibility/2006">
          <mc:Choice Requires="x14">
            <control shapeId="208968" r:id="rId76" name="チェック 255">
              <controlPr defaultSize="0" autoPict="0">
                <anchor moveWithCells="1">
                  <from>
                    <xdr:col>2</xdr:col>
                    <xdr:colOff>30480</xdr:colOff>
                    <xdr:row>68</xdr:row>
                    <xdr:rowOff>22860</xdr:rowOff>
                  </from>
                  <to>
                    <xdr:col>2</xdr:col>
                    <xdr:colOff>876300</xdr:colOff>
                    <xdr:row>69</xdr:row>
                    <xdr:rowOff>7620</xdr:rowOff>
                  </to>
                </anchor>
              </controlPr>
            </control>
          </mc:Choice>
        </mc:AlternateContent>
        <mc:AlternateContent xmlns:mc="http://schemas.openxmlformats.org/markup-compatibility/2006">
          <mc:Choice Requires="x14">
            <control shapeId="208969" r:id="rId77" name="チェック 256">
              <controlPr defaultSize="0" autoPict="0">
                <anchor moveWithCells="1">
                  <from>
                    <xdr:col>2</xdr:col>
                    <xdr:colOff>30480</xdr:colOff>
                    <xdr:row>78</xdr:row>
                    <xdr:rowOff>0</xdr:rowOff>
                  </from>
                  <to>
                    <xdr:col>2</xdr:col>
                    <xdr:colOff>876300</xdr:colOff>
                    <xdr:row>78</xdr:row>
                    <xdr:rowOff>251460</xdr:rowOff>
                  </to>
                </anchor>
              </controlPr>
            </control>
          </mc:Choice>
        </mc:AlternateContent>
        <mc:AlternateContent xmlns:mc="http://schemas.openxmlformats.org/markup-compatibility/2006">
          <mc:Choice Requires="x14">
            <control shapeId="208970" r:id="rId78" name="チェック 258">
              <controlPr defaultSize="0" autoPict="0">
                <anchor moveWithCells="1">
                  <from>
                    <xdr:col>2</xdr:col>
                    <xdr:colOff>30480</xdr:colOff>
                    <xdr:row>81</xdr:row>
                    <xdr:rowOff>15240</xdr:rowOff>
                  </from>
                  <to>
                    <xdr:col>2</xdr:col>
                    <xdr:colOff>876300</xdr:colOff>
                    <xdr:row>82</xdr:row>
                    <xdr:rowOff>0</xdr:rowOff>
                  </to>
                </anchor>
              </controlPr>
            </control>
          </mc:Choice>
        </mc:AlternateContent>
        <mc:AlternateContent xmlns:mc="http://schemas.openxmlformats.org/markup-compatibility/2006">
          <mc:Choice Requires="x14">
            <control shapeId="208971" r:id="rId79" name="チェック 260">
              <controlPr defaultSize="0" autoPict="0">
                <anchor moveWithCells="1">
                  <from>
                    <xdr:col>2</xdr:col>
                    <xdr:colOff>30480</xdr:colOff>
                    <xdr:row>91</xdr:row>
                    <xdr:rowOff>0</xdr:rowOff>
                  </from>
                  <to>
                    <xdr:col>2</xdr:col>
                    <xdr:colOff>876300</xdr:colOff>
                    <xdr:row>92</xdr:row>
                    <xdr:rowOff>22860</xdr:rowOff>
                  </to>
                </anchor>
              </controlPr>
            </control>
          </mc:Choice>
        </mc:AlternateContent>
        <mc:AlternateContent xmlns:mc="http://schemas.openxmlformats.org/markup-compatibility/2006">
          <mc:Choice Requires="x14">
            <control shapeId="208972" r:id="rId80" name="チェック 261">
              <controlPr defaultSize="0" autoPict="0">
                <anchor moveWithCells="1">
                  <from>
                    <xdr:col>3</xdr:col>
                    <xdr:colOff>2804160</xdr:colOff>
                    <xdr:row>91</xdr:row>
                    <xdr:rowOff>0</xdr:rowOff>
                  </from>
                  <to>
                    <xdr:col>4</xdr:col>
                    <xdr:colOff>137160</xdr:colOff>
                    <xdr:row>92</xdr:row>
                    <xdr:rowOff>7620</xdr:rowOff>
                  </to>
                </anchor>
              </controlPr>
            </control>
          </mc:Choice>
        </mc:AlternateContent>
        <mc:AlternateContent xmlns:mc="http://schemas.openxmlformats.org/markup-compatibility/2006">
          <mc:Choice Requires="x14">
            <control shapeId="208973" r:id="rId81" name="チェック 285">
              <controlPr defaultSize="0" autoPict="0">
                <anchor moveWithCells="1">
                  <from>
                    <xdr:col>2</xdr:col>
                    <xdr:colOff>30480</xdr:colOff>
                    <xdr:row>183</xdr:row>
                    <xdr:rowOff>0</xdr:rowOff>
                  </from>
                  <to>
                    <xdr:col>2</xdr:col>
                    <xdr:colOff>876300</xdr:colOff>
                    <xdr:row>184</xdr:row>
                    <xdr:rowOff>30480</xdr:rowOff>
                  </to>
                </anchor>
              </controlPr>
            </control>
          </mc:Choice>
        </mc:AlternateContent>
        <mc:AlternateContent xmlns:mc="http://schemas.openxmlformats.org/markup-compatibility/2006">
          <mc:Choice Requires="x14">
            <control shapeId="208974" r:id="rId82" name="チェック 287">
              <controlPr defaultSize="0" autoPict="0">
                <anchor moveWithCells="1">
                  <from>
                    <xdr:col>2</xdr:col>
                    <xdr:colOff>30480</xdr:colOff>
                    <xdr:row>188</xdr:row>
                    <xdr:rowOff>0</xdr:rowOff>
                  </from>
                  <to>
                    <xdr:col>2</xdr:col>
                    <xdr:colOff>876300</xdr:colOff>
                    <xdr:row>189</xdr:row>
                    <xdr:rowOff>22860</xdr:rowOff>
                  </to>
                </anchor>
              </controlPr>
            </control>
          </mc:Choice>
        </mc:AlternateContent>
        <mc:AlternateContent xmlns:mc="http://schemas.openxmlformats.org/markup-compatibility/2006">
          <mc:Choice Requires="x14">
            <control shapeId="208975" r:id="rId83" name="チェック 288">
              <controlPr defaultSize="0" autoPict="0">
                <anchor moveWithCells="1">
                  <from>
                    <xdr:col>2</xdr:col>
                    <xdr:colOff>30480</xdr:colOff>
                    <xdr:row>189</xdr:row>
                    <xdr:rowOff>15240</xdr:rowOff>
                  </from>
                  <to>
                    <xdr:col>2</xdr:col>
                    <xdr:colOff>876300</xdr:colOff>
                    <xdr:row>189</xdr:row>
                    <xdr:rowOff>251460</xdr:rowOff>
                  </to>
                </anchor>
              </controlPr>
            </control>
          </mc:Choice>
        </mc:AlternateContent>
        <mc:AlternateContent xmlns:mc="http://schemas.openxmlformats.org/markup-compatibility/2006">
          <mc:Choice Requires="x14">
            <control shapeId="208976" r:id="rId84" name="チェック 289">
              <controlPr defaultSize="0" autoPict="0">
                <anchor moveWithCells="1">
                  <from>
                    <xdr:col>3</xdr:col>
                    <xdr:colOff>0</xdr:colOff>
                    <xdr:row>189</xdr:row>
                    <xdr:rowOff>7620</xdr:rowOff>
                  </from>
                  <to>
                    <xdr:col>3</xdr:col>
                    <xdr:colOff>1181100</xdr:colOff>
                    <xdr:row>189</xdr:row>
                    <xdr:rowOff>251460</xdr:rowOff>
                  </to>
                </anchor>
              </controlPr>
            </control>
          </mc:Choice>
        </mc:AlternateContent>
        <mc:AlternateContent xmlns:mc="http://schemas.openxmlformats.org/markup-compatibility/2006">
          <mc:Choice Requires="x14">
            <control shapeId="208977" r:id="rId85" name="チェック 536">
              <controlPr defaultSize="0" autoPict="0">
                <anchor moveWithCells="1">
                  <from>
                    <xdr:col>2</xdr:col>
                    <xdr:colOff>30480</xdr:colOff>
                    <xdr:row>182</xdr:row>
                    <xdr:rowOff>0</xdr:rowOff>
                  </from>
                  <to>
                    <xdr:col>2</xdr:col>
                    <xdr:colOff>708660</xdr:colOff>
                    <xdr:row>182</xdr:row>
                    <xdr:rowOff>251460</xdr:rowOff>
                  </to>
                </anchor>
              </controlPr>
            </control>
          </mc:Choice>
        </mc:AlternateContent>
        <mc:AlternateContent xmlns:mc="http://schemas.openxmlformats.org/markup-compatibility/2006">
          <mc:Choice Requires="x14">
            <control shapeId="208978" r:id="rId86" name="チェック 537">
              <controlPr defaultSize="0" autoPict="0">
                <anchor moveWithCells="1">
                  <from>
                    <xdr:col>3</xdr:col>
                    <xdr:colOff>0</xdr:colOff>
                    <xdr:row>182</xdr:row>
                    <xdr:rowOff>15240</xdr:rowOff>
                  </from>
                  <to>
                    <xdr:col>3</xdr:col>
                    <xdr:colOff>1584960</xdr:colOff>
                    <xdr:row>182</xdr:row>
                    <xdr:rowOff>251460</xdr:rowOff>
                  </to>
                </anchor>
              </controlPr>
            </control>
          </mc:Choice>
        </mc:AlternateContent>
        <mc:AlternateContent xmlns:mc="http://schemas.openxmlformats.org/markup-compatibility/2006">
          <mc:Choice Requires="x14">
            <control shapeId="208979" r:id="rId87" name="チェック 541">
              <controlPr defaultSize="0" autoPict="0">
                <anchor moveWithCells="1">
                  <from>
                    <xdr:col>2</xdr:col>
                    <xdr:colOff>30480</xdr:colOff>
                    <xdr:row>96</xdr:row>
                    <xdr:rowOff>30480</xdr:rowOff>
                  </from>
                  <to>
                    <xdr:col>2</xdr:col>
                    <xdr:colOff>1485900</xdr:colOff>
                    <xdr:row>96</xdr:row>
                    <xdr:rowOff>304800</xdr:rowOff>
                  </to>
                </anchor>
              </controlPr>
            </control>
          </mc:Choice>
        </mc:AlternateContent>
        <mc:AlternateContent xmlns:mc="http://schemas.openxmlformats.org/markup-compatibility/2006">
          <mc:Choice Requires="x14">
            <control shapeId="208980" r:id="rId88" name="チェック 543">
              <controlPr defaultSize="0" autoPict="0">
                <anchor moveWithCells="1">
                  <from>
                    <xdr:col>3</xdr:col>
                    <xdr:colOff>0</xdr:colOff>
                    <xdr:row>96</xdr:row>
                    <xdr:rowOff>30480</xdr:rowOff>
                  </from>
                  <to>
                    <xdr:col>3</xdr:col>
                    <xdr:colOff>853440</xdr:colOff>
                    <xdr:row>96</xdr:row>
                    <xdr:rowOff>304800</xdr:rowOff>
                  </to>
                </anchor>
              </controlPr>
            </control>
          </mc:Choice>
        </mc:AlternateContent>
        <mc:AlternateContent xmlns:mc="http://schemas.openxmlformats.org/markup-compatibility/2006">
          <mc:Choice Requires="x14">
            <control shapeId="208981" r:id="rId89" name="チェック 553">
              <controlPr defaultSize="0" autoPict="0">
                <anchor moveWithCells="1">
                  <from>
                    <xdr:col>2</xdr:col>
                    <xdr:colOff>30480</xdr:colOff>
                    <xdr:row>43</xdr:row>
                    <xdr:rowOff>2400300</xdr:rowOff>
                  </from>
                  <to>
                    <xdr:col>3</xdr:col>
                    <xdr:colOff>2689860</xdr:colOff>
                    <xdr:row>43</xdr:row>
                    <xdr:rowOff>2644140</xdr:rowOff>
                  </to>
                </anchor>
              </controlPr>
            </control>
          </mc:Choice>
        </mc:AlternateContent>
        <mc:AlternateContent xmlns:mc="http://schemas.openxmlformats.org/markup-compatibility/2006">
          <mc:Choice Requires="x14">
            <control shapeId="208982" r:id="rId90" name="チェック 554">
              <controlPr defaultSize="0" autoPict="0">
                <anchor moveWithCells="1">
                  <from>
                    <xdr:col>2</xdr:col>
                    <xdr:colOff>30480</xdr:colOff>
                    <xdr:row>43</xdr:row>
                    <xdr:rowOff>2613660</xdr:rowOff>
                  </from>
                  <to>
                    <xdr:col>3</xdr:col>
                    <xdr:colOff>2689860</xdr:colOff>
                    <xdr:row>43</xdr:row>
                    <xdr:rowOff>2849880</xdr:rowOff>
                  </to>
                </anchor>
              </controlPr>
            </control>
          </mc:Choice>
        </mc:AlternateContent>
        <mc:AlternateContent xmlns:mc="http://schemas.openxmlformats.org/markup-compatibility/2006">
          <mc:Choice Requires="x14">
            <control shapeId="208983" r:id="rId91" name="チェック 560">
              <controlPr defaultSize="0" autoPict="0">
                <anchor moveWithCells="1">
                  <from>
                    <xdr:col>2</xdr:col>
                    <xdr:colOff>30480</xdr:colOff>
                    <xdr:row>88</xdr:row>
                    <xdr:rowOff>0</xdr:rowOff>
                  </from>
                  <to>
                    <xdr:col>2</xdr:col>
                    <xdr:colOff>876300</xdr:colOff>
                    <xdr:row>89</xdr:row>
                    <xdr:rowOff>22860</xdr:rowOff>
                  </to>
                </anchor>
              </controlPr>
            </control>
          </mc:Choice>
        </mc:AlternateContent>
        <mc:AlternateContent xmlns:mc="http://schemas.openxmlformats.org/markup-compatibility/2006">
          <mc:Choice Requires="x14">
            <control shapeId="208984" r:id="rId92" name="チェック 579">
              <controlPr defaultSize="0" autoPict="0">
                <anchor moveWithCells="1">
                  <from>
                    <xdr:col>2</xdr:col>
                    <xdr:colOff>30480</xdr:colOff>
                    <xdr:row>100</xdr:row>
                    <xdr:rowOff>0</xdr:rowOff>
                  </from>
                  <to>
                    <xdr:col>2</xdr:col>
                    <xdr:colOff>876300</xdr:colOff>
                    <xdr:row>101</xdr:row>
                    <xdr:rowOff>22860</xdr:rowOff>
                  </to>
                </anchor>
              </controlPr>
            </control>
          </mc:Choice>
        </mc:AlternateContent>
        <mc:AlternateContent xmlns:mc="http://schemas.openxmlformats.org/markup-compatibility/2006">
          <mc:Choice Requires="x14">
            <control shapeId="208985" r:id="rId93" name="チェック 580">
              <controlPr defaultSize="0" autoPict="0">
                <anchor moveWithCells="1">
                  <from>
                    <xdr:col>3</xdr:col>
                    <xdr:colOff>2804160</xdr:colOff>
                    <xdr:row>100</xdr:row>
                    <xdr:rowOff>0</xdr:rowOff>
                  </from>
                  <to>
                    <xdr:col>4</xdr:col>
                    <xdr:colOff>137160</xdr:colOff>
                    <xdr:row>101</xdr:row>
                    <xdr:rowOff>7620</xdr:rowOff>
                  </to>
                </anchor>
              </controlPr>
            </control>
          </mc:Choice>
        </mc:AlternateContent>
        <mc:AlternateContent xmlns:mc="http://schemas.openxmlformats.org/markup-compatibility/2006">
          <mc:Choice Requires="x14">
            <control shapeId="208986" r:id="rId94" name="チェック 581">
              <controlPr defaultSize="0" autoPict="0">
                <anchor moveWithCells="1">
                  <from>
                    <xdr:col>2</xdr:col>
                    <xdr:colOff>30480</xdr:colOff>
                    <xdr:row>110</xdr:row>
                    <xdr:rowOff>22860</xdr:rowOff>
                  </from>
                  <to>
                    <xdr:col>2</xdr:col>
                    <xdr:colOff>876300</xdr:colOff>
                    <xdr:row>110</xdr:row>
                    <xdr:rowOff>304800</xdr:rowOff>
                  </to>
                </anchor>
              </controlPr>
            </control>
          </mc:Choice>
        </mc:AlternateContent>
        <mc:AlternateContent xmlns:mc="http://schemas.openxmlformats.org/markup-compatibility/2006">
          <mc:Choice Requires="x14">
            <control shapeId="208987" r:id="rId95" name="チェック 582">
              <controlPr defaultSize="0" autoPict="0">
                <anchor moveWithCells="1">
                  <from>
                    <xdr:col>3</xdr:col>
                    <xdr:colOff>0</xdr:colOff>
                    <xdr:row>110</xdr:row>
                    <xdr:rowOff>22860</xdr:rowOff>
                  </from>
                  <to>
                    <xdr:col>3</xdr:col>
                    <xdr:colOff>830580</xdr:colOff>
                    <xdr:row>110</xdr:row>
                    <xdr:rowOff>304800</xdr:rowOff>
                  </to>
                </anchor>
              </controlPr>
            </control>
          </mc:Choice>
        </mc:AlternateContent>
        <mc:AlternateContent xmlns:mc="http://schemas.openxmlformats.org/markup-compatibility/2006">
          <mc:Choice Requires="x14">
            <control shapeId="208988" r:id="rId96" name="チェック 584">
              <controlPr defaultSize="0" autoPict="0">
                <anchor moveWithCells="1">
                  <from>
                    <xdr:col>2</xdr:col>
                    <xdr:colOff>30480</xdr:colOff>
                    <xdr:row>107</xdr:row>
                    <xdr:rowOff>0</xdr:rowOff>
                  </from>
                  <to>
                    <xdr:col>2</xdr:col>
                    <xdr:colOff>876300</xdr:colOff>
                    <xdr:row>108</xdr:row>
                    <xdr:rowOff>22860</xdr:rowOff>
                  </to>
                </anchor>
              </controlPr>
            </control>
          </mc:Choice>
        </mc:AlternateContent>
        <mc:AlternateContent xmlns:mc="http://schemas.openxmlformats.org/markup-compatibility/2006">
          <mc:Choice Requires="x14">
            <control shapeId="208989" r:id="rId97" name="チェック 585">
              <controlPr defaultSize="0" autoPict="0">
                <anchor moveWithCells="1">
                  <from>
                    <xdr:col>3</xdr:col>
                    <xdr:colOff>2804160</xdr:colOff>
                    <xdr:row>107</xdr:row>
                    <xdr:rowOff>7620</xdr:rowOff>
                  </from>
                  <to>
                    <xdr:col>4</xdr:col>
                    <xdr:colOff>137160</xdr:colOff>
                    <xdr:row>108</xdr:row>
                    <xdr:rowOff>22860</xdr:rowOff>
                  </to>
                </anchor>
              </controlPr>
            </control>
          </mc:Choice>
        </mc:AlternateContent>
        <mc:AlternateContent xmlns:mc="http://schemas.openxmlformats.org/markup-compatibility/2006">
          <mc:Choice Requires="x14">
            <control shapeId="208990" r:id="rId98" name="チェック 586">
              <controlPr defaultSize="0" autoPict="0">
                <anchor moveWithCells="1">
                  <from>
                    <xdr:col>2</xdr:col>
                    <xdr:colOff>30480</xdr:colOff>
                    <xdr:row>112</xdr:row>
                    <xdr:rowOff>30480</xdr:rowOff>
                  </from>
                  <to>
                    <xdr:col>2</xdr:col>
                    <xdr:colOff>1485900</xdr:colOff>
                    <xdr:row>112</xdr:row>
                    <xdr:rowOff>304800</xdr:rowOff>
                  </to>
                </anchor>
              </controlPr>
            </control>
          </mc:Choice>
        </mc:AlternateContent>
        <mc:AlternateContent xmlns:mc="http://schemas.openxmlformats.org/markup-compatibility/2006">
          <mc:Choice Requires="x14">
            <control shapeId="208991" r:id="rId99" name="チェック 587">
              <controlPr defaultSize="0" autoPict="0">
                <anchor moveWithCells="1">
                  <from>
                    <xdr:col>3</xdr:col>
                    <xdr:colOff>0</xdr:colOff>
                    <xdr:row>112</xdr:row>
                    <xdr:rowOff>22860</xdr:rowOff>
                  </from>
                  <to>
                    <xdr:col>3</xdr:col>
                    <xdr:colOff>853440</xdr:colOff>
                    <xdr:row>112</xdr:row>
                    <xdr:rowOff>289560</xdr:rowOff>
                  </to>
                </anchor>
              </controlPr>
            </control>
          </mc:Choice>
        </mc:AlternateContent>
        <mc:AlternateContent xmlns:mc="http://schemas.openxmlformats.org/markup-compatibility/2006">
          <mc:Choice Requires="x14">
            <control shapeId="208992" r:id="rId100" name="チェック 588">
              <controlPr defaultSize="0" autoPict="0">
                <anchor moveWithCells="1">
                  <from>
                    <xdr:col>2</xdr:col>
                    <xdr:colOff>30480</xdr:colOff>
                    <xdr:row>104</xdr:row>
                    <xdr:rowOff>0</xdr:rowOff>
                  </from>
                  <to>
                    <xdr:col>2</xdr:col>
                    <xdr:colOff>876300</xdr:colOff>
                    <xdr:row>105</xdr:row>
                    <xdr:rowOff>22860</xdr:rowOff>
                  </to>
                </anchor>
              </controlPr>
            </control>
          </mc:Choice>
        </mc:AlternateContent>
        <mc:AlternateContent xmlns:mc="http://schemas.openxmlformats.org/markup-compatibility/2006">
          <mc:Choice Requires="x14">
            <control shapeId="208993" r:id="rId101" name="チェック 590">
              <controlPr defaultSize="0" autoPict="0">
                <anchor moveWithCells="1">
                  <from>
                    <xdr:col>2</xdr:col>
                    <xdr:colOff>30480</xdr:colOff>
                    <xdr:row>116</xdr:row>
                    <xdr:rowOff>0</xdr:rowOff>
                  </from>
                  <to>
                    <xdr:col>2</xdr:col>
                    <xdr:colOff>876300</xdr:colOff>
                    <xdr:row>117</xdr:row>
                    <xdr:rowOff>22860</xdr:rowOff>
                  </to>
                </anchor>
              </controlPr>
            </control>
          </mc:Choice>
        </mc:AlternateContent>
        <mc:AlternateContent xmlns:mc="http://schemas.openxmlformats.org/markup-compatibility/2006">
          <mc:Choice Requires="x14">
            <control shapeId="208994" r:id="rId102" name="チェック 591">
              <controlPr defaultSize="0" autoPict="0">
                <anchor moveWithCells="1">
                  <from>
                    <xdr:col>3</xdr:col>
                    <xdr:colOff>2804160</xdr:colOff>
                    <xdr:row>116</xdr:row>
                    <xdr:rowOff>0</xdr:rowOff>
                  </from>
                  <to>
                    <xdr:col>4</xdr:col>
                    <xdr:colOff>144780</xdr:colOff>
                    <xdr:row>117</xdr:row>
                    <xdr:rowOff>22860</xdr:rowOff>
                  </to>
                </anchor>
              </controlPr>
            </control>
          </mc:Choice>
        </mc:AlternateContent>
        <mc:AlternateContent xmlns:mc="http://schemas.openxmlformats.org/markup-compatibility/2006">
          <mc:Choice Requires="x14">
            <control shapeId="208995" r:id="rId103" name="チェック 592">
              <controlPr defaultSize="0" autoPict="0">
                <anchor moveWithCells="1">
                  <from>
                    <xdr:col>2</xdr:col>
                    <xdr:colOff>30480</xdr:colOff>
                    <xdr:row>126</xdr:row>
                    <xdr:rowOff>22860</xdr:rowOff>
                  </from>
                  <to>
                    <xdr:col>2</xdr:col>
                    <xdr:colOff>876300</xdr:colOff>
                    <xdr:row>126</xdr:row>
                    <xdr:rowOff>304800</xdr:rowOff>
                  </to>
                </anchor>
              </controlPr>
            </control>
          </mc:Choice>
        </mc:AlternateContent>
        <mc:AlternateContent xmlns:mc="http://schemas.openxmlformats.org/markup-compatibility/2006">
          <mc:Choice Requires="x14">
            <control shapeId="208996" r:id="rId104" name="チェック 593">
              <controlPr defaultSize="0" autoPict="0">
                <anchor moveWithCells="1">
                  <from>
                    <xdr:col>3</xdr:col>
                    <xdr:colOff>0</xdr:colOff>
                    <xdr:row>126</xdr:row>
                    <xdr:rowOff>22860</xdr:rowOff>
                  </from>
                  <to>
                    <xdr:col>3</xdr:col>
                    <xdr:colOff>822960</xdr:colOff>
                    <xdr:row>126</xdr:row>
                    <xdr:rowOff>304800</xdr:rowOff>
                  </to>
                </anchor>
              </controlPr>
            </control>
          </mc:Choice>
        </mc:AlternateContent>
        <mc:AlternateContent xmlns:mc="http://schemas.openxmlformats.org/markup-compatibility/2006">
          <mc:Choice Requires="x14">
            <control shapeId="208997" r:id="rId105" name="チェック 595">
              <controlPr defaultSize="0" autoPict="0">
                <anchor moveWithCells="1">
                  <from>
                    <xdr:col>2</xdr:col>
                    <xdr:colOff>30480</xdr:colOff>
                    <xdr:row>123</xdr:row>
                    <xdr:rowOff>0</xdr:rowOff>
                  </from>
                  <to>
                    <xdr:col>2</xdr:col>
                    <xdr:colOff>876300</xdr:colOff>
                    <xdr:row>124</xdr:row>
                    <xdr:rowOff>22860</xdr:rowOff>
                  </to>
                </anchor>
              </controlPr>
            </control>
          </mc:Choice>
        </mc:AlternateContent>
        <mc:AlternateContent xmlns:mc="http://schemas.openxmlformats.org/markup-compatibility/2006">
          <mc:Choice Requires="x14">
            <control shapeId="208998" r:id="rId106" name="チェック 596">
              <controlPr defaultSize="0" autoPict="0">
                <anchor moveWithCells="1">
                  <from>
                    <xdr:col>3</xdr:col>
                    <xdr:colOff>2804160</xdr:colOff>
                    <xdr:row>123</xdr:row>
                    <xdr:rowOff>0</xdr:rowOff>
                  </from>
                  <to>
                    <xdr:col>4</xdr:col>
                    <xdr:colOff>129540</xdr:colOff>
                    <xdr:row>124</xdr:row>
                    <xdr:rowOff>7620</xdr:rowOff>
                  </to>
                </anchor>
              </controlPr>
            </control>
          </mc:Choice>
        </mc:AlternateContent>
        <mc:AlternateContent xmlns:mc="http://schemas.openxmlformats.org/markup-compatibility/2006">
          <mc:Choice Requires="x14">
            <control shapeId="208999" r:id="rId107" name="チェック 597">
              <controlPr defaultSize="0" autoPict="0">
                <anchor moveWithCells="1">
                  <from>
                    <xdr:col>2</xdr:col>
                    <xdr:colOff>30480</xdr:colOff>
                    <xdr:row>128</xdr:row>
                    <xdr:rowOff>30480</xdr:rowOff>
                  </from>
                  <to>
                    <xdr:col>2</xdr:col>
                    <xdr:colOff>1485900</xdr:colOff>
                    <xdr:row>128</xdr:row>
                    <xdr:rowOff>289560</xdr:rowOff>
                  </to>
                </anchor>
              </controlPr>
            </control>
          </mc:Choice>
        </mc:AlternateContent>
        <mc:AlternateContent xmlns:mc="http://schemas.openxmlformats.org/markup-compatibility/2006">
          <mc:Choice Requires="x14">
            <control shapeId="209000" r:id="rId108" name="チェック 598">
              <controlPr defaultSize="0" autoPict="0">
                <anchor moveWithCells="1">
                  <from>
                    <xdr:col>3</xdr:col>
                    <xdr:colOff>0</xdr:colOff>
                    <xdr:row>128</xdr:row>
                    <xdr:rowOff>22860</xdr:rowOff>
                  </from>
                  <to>
                    <xdr:col>3</xdr:col>
                    <xdr:colOff>838200</xdr:colOff>
                    <xdr:row>128</xdr:row>
                    <xdr:rowOff>304800</xdr:rowOff>
                  </to>
                </anchor>
              </controlPr>
            </control>
          </mc:Choice>
        </mc:AlternateContent>
        <mc:AlternateContent xmlns:mc="http://schemas.openxmlformats.org/markup-compatibility/2006">
          <mc:Choice Requires="x14">
            <control shapeId="209001" r:id="rId109" name="チェック 599">
              <controlPr defaultSize="0" autoPict="0">
                <anchor moveWithCells="1">
                  <from>
                    <xdr:col>2</xdr:col>
                    <xdr:colOff>30480</xdr:colOff>
                    <xdr:row>120</xdr:row>
                    <xdr:rowOff>0</xdr:rowOff>
                  </from>
                  <to>
                    <xdr:col>2</xdr:col>
                    <xdr:colOff>876300</xdr:colOff>
                    <xdr:row>121</xdr:row>
                    <xdr:rowOff>22860</xdr:rowOff>
                  </to>
                </anchor>
              </controlPr>
            </control>
          </mc:Choice>
        </mc:AlternateContent>
        <mc:AlternateContent xmlns:mc="http://schemas.openxmlformats.org/markup-compatibility/2006">
          <mc:Choice Requires="x14">
            <control shapeId="209002" r:id="rId110" name="チェック 601">
              <controlPr defaultSize="0" autoPict="0">
                <anchor moveWithCells="1">
                  <from>
                    <xdr:col>2</xdr:col>
                    <xdr:colOff>30480</xdr:colOff>
                    <xdr:row>132</xdr:row>
                    <xdr:rowOff>0</xdr:rowOff>
                  </from>
                  <to>
                    <xdr:col>2</xdr:col>
                    <xdr:colOff>876300</xdr:colOff>
                    <xdr:row>133</xdr:row>
                    <xdr:rowOff>22860</xdr:rowOff>
                  </to>
                </anchor>
              </controlPr>
            </control>
          </mc:Choice>
        </mc:AlternateContent>
        <mc:AlternateContent xmlns:mc="http://schemas.openxmlformats.org/markup-compatibility/2006">
          <mc:Choice Requires="x14">
            <control shapeId="209003" r:id="rId111" name="チェック 602">
              <controlPr defaultSize="0" autoPict="0">
                <anchor moveWithCells="1">
                  <from>
                    <xdr:col>3</xdr:col>
                    <xdr:colOff>2804160</xdr:colOff>
                    <xdr:row>132</xdr:row>
                    <xdr:rowOff>0</xdr:rowOff>
                  </from>
                  <to>
                    <xdr:col>4</xdr:col>
                    <xdr:colOff>121920</xdr:colOff>
                    <xdr:row>133</xdr:row>
                    <xdr:rowOff>7620</xdr:rowOff>
                  </to>
                </anchor>
              </controlPr>
            </control>
          </mc:Choice>
        </mc:AlternateContent>
        <mc:AlternateContent xmlns:mc="http://schemas.openxmlformats.org/markup-compatibility/2006">
          <mc:Choice Requires="x14">
            <control shapeId="209004" r:id="rId112" name="チェック 603">
              <controlPr defaultSize="0" autoPict="0">
                <anchor moveWithCells="1">
                  <from>
                    <xdr:col>2</xdr:col>
                    <xdr:colOff>30480</xdr:colOff>
                    <xdr:row>142</xdr:row>
                    <xdr:rowOff>22860</xdr:rowOff>
                  </from>
                  <to>
                    <xdr:col>2</xdr:col>
                    <xdr:colOff>876300</xdr:colOff>
                    <xdr:row>142</xdr:row>
                    <xdr:rowOff>304800</xdr:rowOff>
                  </to>
                </anchor>
              </controlPr>
            </control>
          </mc:Choice>
        </mc:AlternateContent>
        <mc:AlternateContent xmlns:mc="http://schemas.openxmlformats.org/markup-compatibility/2006">
          <mc:Choice Requires="x14">
            <control shapeId="209005" r:id="rId113" name="チェック 604">
              <controlPr defaultSize="0" autoPict="0">
                <anchor moveWithCells="1">
                  <from>
                    <xdr:col>3</xdr:col>
                    <xdr:colOff>0</xdr:colOff>
                    <xdr:row>142</xdr:row>
                    <xdr:rowOff>22860</xdr:rowOff>
                  </from>
                  <to>
                    <xdr:col>3</xdr:col>
                    <xdr:colOff>822960</xdr:colOff>
                    <xdr:row>142</xdr:row>
                    <xdr:rowOff>304800</xdr:rowOff>
                  </to>
                </anchor>
              </controlPr>
            </control>
          </mc:Choice>
        </mc:AlternateContent>
        <mc:AlternateContent xmlns:mc="http://schemas.openxmlformats.org/markup-compatibility/2006">
          <mc:Choice Requires="x14">
            <control shapeId="209006" r:id="rId114" name="チェック 606">
              <controlPr defaultSize="0" autoPict="0">
                <anchor moveWithCells="1">
                  <from>
                    <xdr:col>2</xdr:col>
                    <xdr:colOff>30480</xdr:colOff>
                    <xdr:row>139</xdr:row>
                    <xdr:rowOff>0</xdr:rowOff>
                  </from>
                  <to>
                    <xdr:col>2</xdr:col>
                    <xdr:colOff>876300</xdr:colOff>
                    <xdr:row>140</xdr:row>
                    <xdr:rowOff>22860</xdr:rowOff>
                  </to>
                </anchor>
              </controlPr>
            </control>
          </mc:Choice>
        </mc:AlternateContent>
        <mc:AlternateContent xmlns:mc="http://schemas.openxmlformats.org/markup-compatibility/2006">
          <mc:Choice Requires="x14">
            <control shapeId="209007" r:id="rId115" name="チェック 607">
              <controlPr defaultSize="0" autoPict="0">
                <anchor moveWithCells="1">
                  <from>
                    <xdr:col>3</xdr:col>
                    <xdr:colOff>2804160</xdr:colOff>
                    <xdr:row>139</xdr:row>
                    <xdr:rowOff>0</xdr:rowOff>
                  </from>
                  <to>
                    <xdr:col>4</xdr:col>
                    <xdr:colOff>137160</xdr:colOff>
                    <xdr:row>140</xdr:row>
                    <xdr:rowOff>22860</xdr:rowOff>
                  </to>
                </anchor>
              </controlPr>
            </control>
          </mc:Choice>
        </mc:AlternateContent>
        <mc:AlternateContent xmlns:mc="http://schemas.openxmlformats.org/markup-compatibility/2006">
          <mc:Choice Requires="x14">
            <control shapeId="209008" r:id="rId116" name="チェック 608">
              <controlPr defaultSize="0" autoPict="0">
                <anchor moveWithCells="1">
                  <from>
                    <xdr:col>2</xdr:col>
                    <xdr:colOff>30480</xdr:colOff>
                    <xdr:row>144</xdr:row>
                    <xdr:rowOff>30480</xdr:rowOff>
                  </from>
                  <to>
                    <xdr:col>2</xdr:col>
                    <xdr:colOff>1485900</xdr:colOff>
                    <xdr:row>144</xdr:row>
                    <xdr:rowOff>289560</xdr:rowOff>
                  </to>
                </anchor>
              </controlPr>
            </control>
          </mc:Choice>
        </mc:AlternateContent>
        <mc:AlternateContent xmlns:mc="http://schemas.openxmlformats.org/markup-compatibility/2006">
          <mc:Choice Requires="x14">
            <control shapeId="209009" r:id="rId117" name="チェック 609">
              <controlPr defaultSize="0" autoPict="0">
                <anchor moveWithCells="1">
                  <from>
                    <xdr:col>3</xdr:col>
                    <xdr:colOff>0</xdr:colOff>
                    <xdr:row>144</xdr:row>
                    <xdr:rowOff>22860</xdr:rowOff>
                  </from>
                  <to>
                    <xdr:col>3</xdr:col>
                    <xdr:colOff>853440</xdr:colOff>
                    <xdr:row>144</xdr:row>
                    <xdr:rowOff>304800</xdr:rowOff>
                  </to>
                </anchor>
              </controlPr>
            </control>
          </mc:Choice>
        </mc:AlternateContent>
        <mc:AlternateContent xmlns:mc="http://schemas.openxmlformats.org/markup-compatibility/2006">
          <mc:Choice Requires="x14">
            <control shapeId="209010" r:id="rId118" name="チェック 610">
              <controlPr defaultSize="0" autoPict="0">
                <anchor moveWithCells="1">
                  <from>
                    <xdr:col>2</xdr:col>
                    <xdr:colOff>30480</xdr:colOff>
                    <xdr:row>136</xdr:row>
                    <xdr:rowOff>0</xdr:rowOff>
                  </from>
                  <to>
                    <xdr:col>2</xdr:col>
                    <xdr:colOff>876300</xdr:colOff>
                    <xdr:row>137</xdr:row>
                    <xdr:rowOff>22860</xdr:rowOff>
                  </to>
                </anchor>
              </controlPr>
            </control>
          </mc:Choice>
        </mc:AlternateContent>
        <mc:AlternateContent xmlns:mc="http://schemas.openxmlformats.org/markup-compatibility/2006">
          <mc:Choice Requires="x14">
            <control shapeId="209011" r:id="rId119" name="チェック 614">
              <controlPr defaultSize="0" autoPict="0">
                <anchor moveWithCells="1">
                  <from>
                    <xdr:col>2</xdr:col>
                    <xdr:colOff>30480</xdr:colOff>
                    <xdr:row>199</xdr:row>
                    <xdr:rowOff>0</xdr:rowOff>
                  </from>
                  <to>
                    <xdr:col>2</xdr:col>
                    <xdr:colOff>708660</xdr:colOff>
                    <xdr:row>199</xdr:row>
                    <xdr:rowOff>251460</xdr:rowOff>
                  </to>
                </anchor>
              </controlPr>
            </control>
          </mc:Choice>
        </mc:AlternateContent>
        <mc:AlternateContent xmlns:mc="http://schemas.openxmlformats.org/markup-compatibility/2006">
          <mc:Choice Requires="x14">
            <control shapeId="209012" r:id="rId120" name="チェック 615">
              <controlPr defaultSize="0" autoPict="0">
                <anchor moveWithCells="1">
                  <from>
                    <xdr:col>3</xdr:col>
                    <xdr:colOff>0</xdr:colOff>
                    <xdr:row>199</xdr:row>
                    <xdr:rowOff>15240</xdr:rowOff>
                  </from>
                  <to>
                    <xdr:col>3</xdr:col>
                    <xdr:colOff>1584960</xdr:colOff>
                    <xdr:row>199</xdr:row>
                    <xdr:rowOff>251460</xdr:rowOff>
                  </to>
                </anchor>
              </controlPr>
            </control>
          </mc:Choice>
        </mc:AlternateContent>
        <mc:AlternateContent xmlns:mc="http://schemas.openxmlformats.org/markup-compatibility/2006">
          <mc:Choice Requires="x14">
            <control shapeId="209013" r:id="rId121" name="チェック 616">
              <controlPr defaultSize="0" autoPict="0">
                <anchor moveWithCells="1">
                  <from>
                    <xdr:col>2</xdr:col>
                    <xdr:colOff>30480</xdr:colOff>
                    <xdr:row>197</xdr:row>
                    <xdr:rowOff>182880</xdr:rowOff>
                  </from>
                  <to>
                    <xdr:col>3</xdr:col>
                    <xdr:colOff>0</xdr:colOff>
                    <xdr:row>197</xdr:row>
                    <xdr:rowOff>419100</xdr:rowOff>
                  </to>
                </anchor>
              </controlPr>
            </control>
          </mc:Choice>
        </mc:AlternateContent>
        <mc:AlternateContent xmlns:mc="http://schemas.openxmlformats.org/markup-compatibility/2006">
          <mc:Choice Requires="x14">
            <control shapeId="209014" r:id="rId122" name="チェック 617">
              <controlPr defaultSize="0" autoPict="0">
                <anchor moveWithCells="1">
                  <from>
                    <xdr:col>3</xdr:col>
                    <xdr:colOff>0</xdr:colOff>
                    <xdr:row>197</xdr:row>
                    <xdr:rowOff>182880</xdr:rowOff>
                  </from>
                  <to>
                    <xdr:col>3</xdr:col>
                    <xdr:colOff>2758440</xdr:colOff>
                    <xdr:row>197</xdr:row>
                    <xdr:rowOff>419100</xdr:rowOff>
                  </to>
                </anchor>
              </controlPr>
            </control>
          </mc:Choice>
        </mc:AlternateContent>
        <mc:AlternateContent xmlns:mc="http://schemas.openxmlformats.org/markup-compatibility/2006">
          <mc:Choice Requires="x14">
            <control shapeId="209015" r:id="rId123" name="チェック 621">
              <controlPr defaultSize="0" autoPict="0">
                <anchor moveWithCells="1">
                  <from>
                    <xdr:col>2</xdr:col>
                    <xdr:colOff>30480</xdr:colOff>
                    <xdr:row>254</xdr:row>
                    <xdr:rowOff>30480</xdr:rowOff>
                  </from>
                  <to>
                    <xdr:col>2</xdr:col>
                    <xdr:colOff>708660</xdr:colOff>
                    <xdr:row>254</xdr:row>
                    <xdr:rowOff>281940</xdr:rowOff>
                  </to>
                </anchor>
              </controlPr>
            </control>
          </mc:Choice>
        </mc:AlternateContent>
        <mc:AlternateContent xmlns:mc="http://schemas.openxmlformats.org/markup-compatibility/2006">
          <mc:Choice Requires="x14">
            <control shapeId="209016" r:id="rId124" name="チェック 622">
              <controlPr defaultSize="0" autoPict="0">
                <anchor moveWithCells="1">
                  <from>
                    <xdr:col>3</xdr:col>
                    <xdr:colOff>0</xdr:colOff>
                    <xdr:row>254</xdr:row>
                    <xdr:rowOff>38100</xdr:rowOff>
                  </from>
                  <to>
                    <xdr:col>3</xdr:col>
                    <xdr:colOff>1584960</xdr:colOff>
                    <xdr:row>254</xdr:row>
                    <xdr:rowOff>281940</xdr:rowOff>
                  </to>
                </anchor>
              </controlPr>
            </control>
          </mc:Choice>
        </mc:AlternateContent>
        <mc:AlternateContent xmlns:mc="http://schemas.openxmlformats.org/markup-compatibility/2006">
          <mc:Choice Requires="x14">
            <control shapeId="209017" r:id="rId125" name="チェック 623">
              <controlPr defaultSize="0" autoPict="0">
                <anchor moveWithCells="1">
                  <from>
                    <xdr:col>2</xdr:col>
                    <xdr:colOff>38100</xdr:colOff>
                    <xdr:row>261</xdr:row>
                    <xdr:rowOff>106680</xdr:rowOff>
                  </from>
                  <to>
                    <xdr:col>2</xdr:col>
                    <xdr:colOff>716280</xdr:colOff>
                    <xdr:row>261</xdr:row>
                    <xdr:rowOff>358140</xdr:rowOff>
                  </to>
                </anchor>
              </controlPr>
            </control>
          </mc:Choice>
        </mc:AlternateContent>
        <mc:AlternateContent xmlns:mc="http://schemas.openxmlformats.org/markup-compatibility/2006">
          <mc:Choice Requires="x14">
            <control shapeId="209018" r:id="rId126" name="チェック 624">
              <controlPr defaultSize="0" autoPict="0">
                <anchor moveWithCells="1">
                  <from>
                    <xdr:col>3</xdr:col>
                    <xdr:colOff>0</xdr:colOff>
                    <xdr:row>261</xdr:row>
                    <xdr:rowOff>114300</xdr:rowOff>
                  </from>
                  <to>
                    <xdr:col>3</xdr:col>
                    <xdr:colOff>1592580</xdr:colOff>
                    <xdr:row>261</xdr:row>
                    <xdr:rowOff>358140</xdr:rowOff>
                  </to>
                </anchor>
              </controlPr>
            </control>
          </mc:Choice>
        </mc:AlternateContent>
        <mc:AlternateContent xmlns:mc="http://schemas.openxmlformats.org/markup-compatibility/2006">
          <mc:Choice Requires="x14">
            <control shapeId="209019" r:id="rId127" name="チェック 633">
              <controlPr defaultSize="0" autoPict="0">
                <anchor moveWithCells="1">
                  <from>
                    <xdr:col>2</xdr:col>
                    <xdr:colOff>30480</xdr:colOff>
                    <xdr:row>43</xdr:row>
                    <xdr:rowOff>1432560</xdr:rowOff>
                  </from>
                  <to>
                    <xdr:col>3</xdr:col>
                    <xdr:colOff>2613660</xdr:colOff>
                    <xdr:row>43</xdr:row>
                    <xdr:rowOff>1638300</xdr:rowOff>
                  </to>
                </anchor>
              </controlPr>
            </control>
          </mc:Choice>
        </mc:AlternateContent>
        <mc:AlternateContent xmlns:mc="http://schemas.openxmlformats.org/markup-compatibility/2006">
          <mc:Choice Requires="x14">
            <control shapeId="209020" r:id="rId128" name="チェック 634">
              <controlPr defaultSize="0" autoPict="0">
                <anchor moveWithCells="1">
                  <from>
                    <xdr:col>2</xdr:col>
                    <xdr:colOff>30480</xdr:colOff>
                    <xdr:row>43</xdr:row>
                    <xdr:rowOff>1623060</xdr:rowOff>
                  </from>
                  <to>
                    <xdr:col>3</xdr:col>
                    <xdr:colOff>3695700</xdr:colOff>
                    <xdr:row>43</xdr:row>
                    <xdr:rowOff>2110740</xdr:rowOff>
                  </to>
                </anchor>
              </controlPr>
            </control>
          </mc:Choice>
        </mc:AlternateContent>
        <mc:AlternateContent xmlns:mc="http://schemas.openxmlformats.org/markup-compatibility/2006">
          <mc:Choice Requires="x14">
            <control shapeId="209021" r:id="rId129" name="チェック 638">
              <controlPr defaultSize="0" autoPict="0">
                <anchor moveWithCells="1">
                  <from>
                    <xdr:col>3</xdr:col>
                    <xdr:colOff>2804160</xdr:colOff>
                    <xdr:row>88</xdr:row>
                    <xdr:rowOff>0</xdr:rowOff>
                  </from>
                  <to>
                    <xdr:col>4</xdr:col>
                    <xdr:colOff>137160</xdr:colOff>
                    <xdr:row>89</xdr:row>
                    <xdr:rowOff>22860</xdr:rowOff>
                  </to>
                </anchor>
              </controlPr>
            </control>
          </mc:Choice>
        </mc:AlternateContent>
        <mc:AlternateContent xmlns:mc="http://schemas.openxmlformats.org/markup-compatibility/2006">
          <mc:Choice Requires="x14">
            <control shapeId="209022" r:id="rId130" name="チェック 641">
              <controlPr defaultSize="0" autoPict="0">
                <anchor moveWithCells="1">
                  <from>
                    <xdr:col>3</xdr:col>
                    <xdr:colOff>2804160</xdr:colOff>
                    <xdr:row>104</xdr:row>
                    <xdr:rowOff>0</xdr:rowOff>
                  </from>
                  <to>
                    <xdr:col>4</xdr:col>
                    <xdr:colOff>137160</xdr:colOff>
                    <xdr:row>105</xdr:row>
                    <xdr:rowOff>7620</xdr:rowOff>
                  </to>
                </anchor>
              </controlPr>
            </control>
          </mc:Choice>
        </mc:AlternateContent>
        <mc:AlternateContent xmlns:mc="http://schemas.openxmlformats.org/markup-compatibility/2006">
          <mc:Choice Requires="x14">
            <control shapeId="209023" r:id="rId131" name="チェック 643">
              <controlPr defaultSize="0" autoPict="0">
                <anchor moveWithCells="1">
                  <from>
                    <xdr:col>3</xdr:col>
                    <xdr:colOff>2804160</xdr:colOff>
                    <xdr:row>120</xdr:row>
                    <xdr:rowOff>0</xdr:rowOff>
                  </from>
                  <to>
                    <xdr:col>4</xdr:col>
                    <xdr:colOff>137160</xdr:colOff>
                    <xdr:row>121</xdr:row>
                    <xdr:rowOff>7620</xdr:rowOff>
                  </to>
                </anchor>
              </controlPr>
            </control>
          </mc:Choice>
        </mc:AlternateContent>
        <mc:AlternateContent xmlns:mc="http://schemas.openxmlformats.org/markup-compatibility/2006">
          <mc:Choice Requires="x14">
            <control shapeId="209024" r:id="rId132" name="チェック 645">
              <controlPr defaultSize="0" autoPict="0">
                <anchor moveWithCells="1">
                  <from>
                    <xdr:col>3</xdr:col>
                    <xdr:colOff>2804160</xdr:colOff>
                    <xdr:row>136</xdr:row>
                    <xdr:rowOff>0</xdr:rowOff>
                  </from>
                  <to>
                    <xdr:col>4</xdr:col>
                    <xdr:colOff>137160</xdr:colOff>
                    <xdr:row>137</xdr:row>
                    <xdr:rowOff>22860</xdr:rowOff>
                  </to>
                </anchor>
              </controlPr>
            </control>
          </mc:Choice>
        </mc:AlternateContent>
        <mc:AlternateContent xmlns:mc="http://schemas.openxmlformats.org/markup-compatibility/2006">
          <mc:Choice Requires="x14">
            <control shapeId="209025" r:id="rId133" name="チェック 647">
              <controlPr defaultSize="0" autoPict="0">
                <anchor moveWithCells="1">
                  <from>
                    <xdr:col>2</xdr:col>
                    <xdr:colOff>30480</xdr:colOff>
                    <xdr:row>43</xdr:row>
                    <xdr:rowOff>2880360</xdr:rowOff>
                  </from>
                  <to>
                    <xdr:col>3</xdr:col>
                    <xdr:colOff>2689860</xdr:colOff>
                    <xdr:row>43</xdr:row>
                    <xdr:rowOff>3108960</xdr:rowOff>
                  </to>
                </anchor>
              </controlPr>
            </control>
          </mc:Choice>
        </mc:AlternateContent>
        <mc:AlternateContent xmlns:mc="http://schemas.openxmlformats.org/markup-compatibility/2006">
          <mc:Choice Requires="x14">
            <control shapeId="209026" r:id="rId134" name="チェック 648">
              <controlPr defaultSize="0" autoPict="0">
                <anchor moveWithCells="1">
                  <from>
                    <xdr:col>2</xdr:col>
                    <xdr:colOff>30480</xdr:colOff>
                    <xdr:row>43</xdr:row>
                    <xdr:rowOff>3108960</xdr:rowOff>
                  </from>
                  <to>
                    <xdr:col>3</xdr:col>
                    <xdr:colOff>2689860</xdr:colOff>
                    <xdr:row>43</xdr:row>
                    <xdr:rowOff>3368040</xdr:rowOff>
                  </to>
                </anchor>
              </controlPr>
            </control>
          </mc:Choice>
        </mc:AlternateContent>
        <mc:AlternateContent xmlns:mc="http://schemas.openxmlformats.org/markup-compatibility/2006">
          <mc:Choice Requires="x14">
            <control shapeId="209027" r:id="rId135" name="チェック 649">
              <controlPr defaultSize="0" autoPict="0">
                <anchor moveWithCells="1">
                  <from>
                    <xdr:col>2</xdr:col>
                    <xdr:colOff>30480</xdr:colOff>
                    <xdr:row>43</xdr:row>
                    <xdr:rowOff>3368040</xdr:rowOff>
                  </from>
                  <to>
                    <xdr:col>3</xdr:col>
                    <xdr:colOff>2689860</xdr:colOff>
                    <xdr:row>43</xdr:row>
                    <xdr:rowOff>3604260</xdr:rowOff>
                  </to>
                </anchor>
              </controlPr>
            </control>
          </mc:Choice>
        </mc:AlternateContent>
        <mc:AlternateContent xmlns:mc="http://schemas.openxmlformats.org/markup-compatibility/2006">
          <mc:Choice Requires="x14">
            <control shapeId="209028" r:id="rId136" name="チェック 650">
              <controlPr defaultSize="0" autoPict="0">
                <anchor moveWithCells="1">
                  <from>
                    <xdr:col>2</xdr:col>
                    <xdr:colOff>30480</xdr:colOff>
                    <xdr:row>43</xdr:row>
                    <xdr:rowOff>3604260</xdr:rowOff>
                  </from>
                  <to>
                    <xdr:col>3</xdr:col>
                    <xdr:colOff>2689860</xdr:colOff>
                    <xdr:row>43</xdr:row>
                    <xdr:rowOff>3832860</xdr:rowOff>
                  </to>
                </anchor>
              </controlPr>
            </control>
          </mc:Choice>
        </mc:AlternateContent>
        <mc:AlternateContent xmlns:mc="http://schemas.openxmlformats.org/markup-compatibility/2006">
          <mc:Choice Requires="x14">
            <control shapeId="209029" r:id="rId137" name="チェック 651">
              <controlPr defaultSize="0" autoPict="0">
                <anchor moveWithCells="1">
                  <from>
                    <xdr:col>2</xdr:col>
                    <xdr:colOff>30480</xdr:colOff>
                    <xdr:row>43</xdr:row>
                    <xdr:rowOff>3832860</xdr:rowOff>
                  </from>
                  <to>
                    <xdr:col>3</xdr:col>
                    <xdr:colOff>2689860</xdr:colOff>
                    <xdr:row>43</xdr:row>
                    <xdr:rowOff>4069080</xdr:rowOff>
                  </to>
                </anchor>
              </controlPr>
            </control>
          </mc:Choice>
        </mc:AlternateContent>
        <mc:AlternateContent xmlns:mc="http://schemas.openxmlformats.org/markup-compatibility/2006">
          <mc:Choice Requires="x14">
            <control shapeId="209030" r:id="rId138" name="チェック 652">
              <controlPr defaultSize="0" autoPict="0">
                <anchor moveWithCells="1">
                  <from>
                    <xdr:col>2</xdr:col>
                    <xdr:colOff>30480</xdr:colOff>
                    <xdr:row>43</xdr:row>
                    <xdr:rowOff>4069080</xdr:rowOff>
                  </from>
                  <to>
                    <xdr:col>3</xdr:col>
                    <xdr:colOff>2689860</xdr:colOff>
                    <xdr:row>43</xdr:row>
                    <xdr:rowOff>4328160</xdr:rowOff>
                  </to>
                </anchor>
              </controlPr>
            </control>
          </mc:Choice>
        </mc:AlternateContent>
        <mc:AlternateContent xmlns:mc="http://schemas.openxmlformats.org/markup-compatibility/2006">
          <mc:Choice Requires="x14">
            <control shapeId="209031" r:id="rId139" name="チェック 653">
              <controlPr defaultSize="0" autoPict="0">
                <anchor moveWithCells="1">
                  <from>
                    <xdr:col>2</xdr:col>
                    <xdr:colOff>30480</xdr:colOff>
                    <xdr:row>43</xdr:row>
                    <xdr:rowOff>4328160</xdr:rowOff>
                  </from>
                  <to>
                    <xdr:col>3</xdr:col>
                    <xdr:colOff>2689860</xdr:colOff>
                    <xdr:row>43</xdr:row>
                    <xdr:rowOff>4556760</xdr:rowOff>
                  </to>
                </anchor>
              </controlPr>
            </control>
          </mc:Choice>
        </mc:AlternateContent>
        <mc:AlternateContent xmlns:mc="http://schemas.openxmlformats.org/markup-compatibility/2006">
          <mc:Choice Requires="x14">
            <control shapeId="209032" r:id="rId140" name="チェック 698">
              <controlPr defaultSize="0" autoPict="0">
                <anchor moveWithCells="1">
                  <from>
                    <xdr:col>1</xdr:col>
                    <xdr:colOff>38100</xdr:colOff>
                    <xdr:row>278</xdr:row>
                    <xdr:rowOff>144780</xdr:rowOff>
                  </from>
                  <to>
                    <xdr:col>3</xdr:col>
                    <xdr:colOff>533400</xdr:colOff>
                    <xdr:row>278</xdr:row>
                    <xdr:rowOff>342900</xdr:rowOff>
                  </to>
                </anchor>
              </controlPr>
            </control>
          </mc:Choice>
        </mc:AlternateContent>
        <mc:AlternateContent xmlns:mc="http://schemas.openxmlformats.org/markup-compatibility/2006">
          <mc:Choice Requires="x14">
            <control shapeId="209033" r:id="rId141" name="チェック 699">
              <controlPr defaultSize="0" autoPict="0">
                <anchor moveWithCells="1">
                  <from>
                    <xdr:col>1</xdr:col>
                    <xdr:colOff>38100</xdr:colOff>
                    <xdr:row>278</xdr:row>
                    <xdr:rowOff>358140</xdr:rowOff>
                  </from>
                  <to>
                    <xdr:col>2</xdr:col>
                    <xdr:colOff>2461260</xdr:colOff>
                    <xdr:row>278</xdr:row>
                    <xdr:rowOff>624840</xdr:rowOff>
                  </to>
                </anchor>
              </controlPr>
            </control>
          </mc:Choice>
        </mc:AlternateContent>
        <mc:AlternateContent xmlns:mc="http://schemas.openxmlformats.org/markup-compatibility/2006">
          <mc:Choice Requires="x14">
            <control shapeId="209034" r:id="rId142" name="チェック 700">
              <controlPr defaultSize="0" autoPict="0">
                <anchor moveWithCells="1">
                  <from>
                    <xdr:col>1</xdr:col>
                    <xdr:colOff>38100</xdr:colOff>
                    <xdr:row>278</xdr:row>
                    <xdr:rowOff>624840</xdr:rowOff>
                  </from>
                  <to>
                    <xdr:col>2</xdr:col>
                    <xdr:colOff>2499360</xdr:colOff>
                    <xdr:row>278</xdr:row>
                    <xdr:rowOff>876300</xdr:rowOff>
                  </to>
                </anchor>
              </controlPr>
            </control>
          </mc:Choice>
        </mc:AlternateContent>
        <mc:AlternateContent xmlns:mc="http://schemas.openxmlformats.org/markup-compatibility/2006">
          <mc:Choice Requires="x14">
            <control shapeId="209035" r:id="rId143" name="チェック 703">
              <controlPr defaultSize="0" autoPict="0">
                <anchor moveWithCells="1">
                  <from>
                    <xdr:col>1</xdr:col>
                    <xdr:colOff>38100</xdr:colOff>
                    <xdr:row>273</xdr:row>
                    <xdr:rowOff>38100</xdr:rowOff>
                  </from>
                  <to>
                    <xdr:col>3</xdr:col>
                    <xdr:colOff>533400</xdr:colOff>
                    <xdr:row>273</xdr:row>
                    <xdr:rowOff>243840</xdr:rowOff>
                  </to>
                </anchor>
              </controlPr>
            </control>
          </mc:Choice>
        </mc:AlternateContent>
        <mc:AlternateContent xmlns:mc="http://schemas.openxmlformats.org/markup-compatibility/2006">
          <mc:Choice Requires="x14">
            <control shapeId="209036" r:id="rId144" name="チェック 704">
              <controlPr defaultSize="0" autoPict="0">
                <anchor moveWithCells="1">
                  <from>
                    <xdr:col>1</xdr:col>
                    <xdr:colOff>38100</xdr:colOff>
                    <xdr:row>273</xdr:row>
                    <xdr:rowOff>251460</xdr:rowOff>
                  </from>
                  <to>
                    <xdr:col>2</xdr:col>
                    <xdr:colOff>2461260</xdr:colOff>
                    <xdr:row>273</xdr:row>
                    <xdr:rowOff>518160</xdr:rowOff>
                  </to>
                </anchor>
              </controlPr>
            </control>
          </mc:Choice>
        </mc:AlternateContent>
        <mc:AlternateContent xmlns:mc="http://schemas.openxmlformats.org/markup-compatibility/2006">
          <mc:Choice Requires="x14">
            <control shapeId="209037" r:id="rId145" name="チェック 705">
              <controlPr defaultSize="0" autoPict="0">
                <anchor moveWithCells="1">
                  <from>
                    <xdr:col>1</xdr:col>
                    <xdr:colOff>38100</xdr:colOff>
                    <xdr:row>273</xdr:row>
                    <xdr:rowOff>518160</xdr:rowOff>
                  </from>
                  <to>
                    <xdr:col>2</xdr:col>
                    <xdr:colOff>2499360</xdr:colOff>
                    <xdr:row>273</xdr:row>
                    <xdr:rowOff>762000</xdr:rowOff>
                  </to>
                </anchor>
              </controlPr>
            </control>
          </mc:Choice>
        </mc:AlternateContent>
        <mc:AlternateContent xmlns:mc="http://schemas.openxmlformats.org/markup-compatibility/2006">
          <mc:Choice Requires="x14">
            <control shapeId="209038" r:id="rId146" name="グループ 741">
              <controlPr defaultSize="0" autoFill="0" autoPict="0">
                <anchor moveWithCells="1">
                  <from>
                    <xdr:col>1</xdr:col>
                    <xdr:colOff>2423160</xdr:colOff>
                    <xdr:row>97</xdr:row>
                    <xdr:rowOff>213360</xdr:rowOff>
                  </from>
                  <to>
                    <xdr:col>4</xdr:col>
                    <xdr:colOff>137160</xdr:colOff>
                    <xdr:row>99</xdr:row>
                    <xdr:rowOff>30480</xdr:rowOff>
                  </to>
                </anchor>
              </controlPr>
            </control>
          </mc:Choice>
        </mc:AlternateContent>
        <mc:AlternateContent xmlns:mc="http://schemas.openxmlformats.org/markup-compatibility/2006">
          <mc:Choice Requires="x14">
            <control shapeId="209039" r:id="rId147" name="オプション 742">
              <controlPr defaultSize="0" autoFill="0" autoLine="0" autoPict="0">
                <anchor moveWithCells="1">
                  <from>
                    <xdr:col>2</xdr:col>
                    <xdr:colOff>30480</xdr:colOff>
                    <xdr:row>99</xdr:row>
                    <xdr:rowOff>99060</xdr:rowOff>
                  </from>
                  <to>
                    <xdr:col>2</xdr:col>
                    <xdr:colOff>754380</xdr:colOff>
                    <xdr:row>99</xdr:row>
                    <xdr:rowOff>281940</xdr:rowOff>
                  </to>
                </anchor>
              </controlPr>
            </control>
          </mc:Choice>
        </mc:AlternateContent>
        <mc:AlternateContent xmlns:mc="http://schemas.openxmlformats.org/markup-compatibility/2006">
          <mc:Choice Requires="x14">
            <control shapeId="209040" r:id="rId148" name="オプション 743">
              <controlPr defaultSize="0" autoFill="0" autoLine="0" autoPict="0">
                <anchor moveWithCells="1">
                  <from>
                    <xdr:col>3</xdr:col>
                    <xdr:colOff>0</xdr:colOff>
                    <xdr:row>99</xdr:row>
                    <xdr:rowOff>99060</xdr:rowOff>
                  </from>
                  <to>
                    <xdr:col>3</xdr:col>
                    <xdr:colOff>662940</xdr:colOff>
                    <xdr:row>99</xdr:row>
                    <xdr:rowOff>266700</xdr:rowOff>
                  </to>
                </anchor>
              </controlPr>
            </control>
          </mc:Choice>
        </mc:AlternateContent>
        <mc:AlternateContent xmlns:mc="http://schemas.openxmlformats.org/markup-compatibility/2006">
          <mc:Choice Requires="x14">
            <control shapeId="209041" r:id="rId149" name="オプション 744">
              <controlPr defaultSize="0" autoFill="0" autoLine="0" autoPict="0">
                <anchor moveWithCells="1">
                  <from>
                    <xdr:col>3</xdr:col>
                    <xdr:colOff>2804160</xdr:colOff>
                    <xdr:row>99</xdr:row>
                    <xdr:rowOff>99060</xdr:rowOff>
                  </from>
                  <to>
                    <xdr:col>3</xdr:col>
                    <xdr:colOff>3520440</xdr:colOff>
                    <xdr:row>99</xdr:row>
                    <xdr:rowOff>266700</xdr:rowOff>
                  </to>
                </anchor>
              </controlPr>
            </control>
          </mc:Choice>
        </mc:AlternateContent>
        <mc:AlternateContent xmlns:mc="http://schemas.openxmlformats.org/markup-compatibility/2006">
          <mc:Choice Requires="x14">
            <control shapeId="209042" r:id="rId150" name="グループ 745">
              <controlPr defaultSize="0" autoFill="0" autoPict="0">
                <anchor moveWithCells="1">
                  <from>
                    <xdr:col>1</xdr:col>
                    <xdr:colOff>2423160</xdr:colOff>
                    <xdr:row>113</xdr:row>
                    <xdr:rowOff>213360</xdr:rowOff>
                  </from>
                  <to>
                    <xdr:col>4</xdr:col>
                    <xdr:colOff>137160</xdr:colOff>
                    <xdr:row>115</xdr:row>
                    <xdr:rowOff>30480</xdr:rowOff>
                  </to>
                </anchor>
              </controlPr>
            </control>
          </mc:Choice>
        </mc:AlternateContent>
        <mc:AlternateContent xmlns:mc="http://schemas.openxmlformats.org/markup-compatibility/2006">
          <mc:Choice Requires="x14">
            <control shapeId="209043" r:id="rId151" name="オプション 746">
              <controlPr defaultSize="0" autoFill="0" autoLine="0" autoPict="0">
                <anchor moveWithCells="1">
                  <from>
                    <xdr:col>2</xdr:col>
                    <xdr:colOff>175260</xdr:colOff>
                    <xdr:row>115</xdr:row>
                    <xdr:rowOff>60960</xdr:rowOff>
                  </from>
                  <to>
                    <xdr:col>2</xdr:col>
                    <xdr:colOff>899160</xdr:colOff>
                    <xdr:row>115</xdr:row>
                    <xdr:rowOff>251460</xdr:rowOff>
                  </to>
                </anchor>
              </controlPr>
            </control>
          </mc:Choice>
        </mc:AlternateContent>
        <mc:AlternateContent xmlns:mc="http://schemas.openxmlformats.org/markup-compatibility/2006">
          <mc:Choice Requires="x14">
            <control shapeId="209044" r:id="rId152" name="オプション 747">
              <controlPr defaultSize="0" autoFill="0" autoLine="0" autoPict="0">
                <anchor moveWithCells="1">
                  <from>
                    <xdr:col>2</xdr:col>
                    <xdr:colOff>2590800</xdr:colOff>
                    <xdr:row>115</xdr:row>
                    <xdr:rowOff>60960</xdr:rowOff>
                  </from>
                  <to>
                    <xdr:col>3</xdr:col>
                    <xdr:colOff>647700</xdr:colOff>
                    <xdr:row>115</xdr:row>
                    <xdr:rowOff>251460</xdr:rowOff>
                  </to>
                </anchor>
              </controlPr>
            </control>
          </mc:Choice>
        </mc:AlternateContent>
        <mc:AlternateContent xmlns:mc="http://schemas.openxmlformats.org/markup-compatibility/2006">
          <mc:Choice Requires="x14">
            <control shapeId="209045" r:id="rId153" name="オプション 748">
              <controlPr defaultSize="0" autoFill="0" autoLine="0" autoPict="0">
                <anchor moveWithCells="1">
                  <from>
                    <xdr:col>3</xdr:col>
                    <xdr:colOff>2804160</xdr:colOff>
                    <xdr:row>115</xdr:row>
                    <xdr:rowOff>60960</xdr:rowOff>
                  </from>
                  <to>
                    <xdr:col>3</xdr:col>
                    <xdr:colOff>3528060</xdr:colOff>
                    <xdr:row>115</xdr:row>
                    <xdr:rowOff>251460</xdr:rowOff>
                  </to>
                </anchor>
              </controlPr>
            </control>
          </mc:Choice>
        </mc:AlternateContent>
        <mc:AlternateContent xmlns:mc="http://schemas.openxmlformats.org/markup-compatibility/2006">
          <mc:Choice Requires="x14">
            <control shapeId="209046" r:id="rId154" name="グループ 749">
              <controlPr defaultSize="0" autoFill="0" autoPict="0">
                <anchor moveWithCells="1">
                  <from>
                    <xdr:col>1</xdr:col>
                    <xdr:colOff>2423160</xdr:colOff>
                    <xdr:row>129</xdr:row>
                    <xdr:rowOff>213360</xdr:rowOff>
                  </from>
                  <to>
                    <xdr:col>4</xdr:col>
                    <xdr:colOff>137160</xdr:colOff>
                    <xdr:row>131</xdr:row>
                    <xdr:rowOff>30480</xdr:rowOff>
                  </to>
                </anchor>
              </controlPr>
            </control>
          </mc:Choice>
        </mc:AlternateContent>
        <mc:AlternateContent xmlns:mc="http://schemas.openxmlformats.org/markup-compatibility/2006">
          <mc:Choice Requires="x14">
            <control shapeId="209047" r:id="rId155" name="オプション 750">
              <controlPr defaultSize="0" autoFill="0" autoLine="0" autoPict="0">
                <anchor moveWithCells="1">
                  <from>
                    <xdr:col>2</xdr:col>
                    <xdr:colOff>30480</xdr:colOff>
                    <xdr:row>131</xdr:row>
                    <xdr:rowOff>76200</xdr:rowOff>
                  </from>
                  <to>
                    <xdr:col>2</xdr:col>
                    <xdr:colOff>754380</xdr:colOff>
                    <xdr:row>131</xdr:row>
                    <xdr:rowOff>251460</xdr:rowOff>
                  </to>
                </anchor>
              </controlPr>
            </control>
          </mc:Choice>
        </mc:AlternateContent>
        <mc:AlternateContent xmlns:mc="http://schemas.openxmlformats.org/markup-compatibility/2006">
          <mc:Choice Requires="x14">
            <control shapeId="209048" r:id="rId156" name="オプション 751">
              <controlPr defaultSize="0" autoFill="0" autoLine="0" autoPict="0">
                <anchor moveWithCells="1">
                  <from>
                    <xdr:col>3</xdr:col>
                    <xdr:colOff>0</xdr:colOff>
                    <xdr:row>131</xdr:row>
                    <xdr:rowOff>76200</xdr:rowOff>
                  </from>
                  <to>
                    <xdr:col>3</xdr:col>
                    <xdr:colOff>662940</xdr:colOff>
                    <xdr:row>131</xdr:row>
                    <xdr:rowOff>251460</xdr:rowOff>
                  </to>
                </anchor>
              </controlPr>
            </control>
          </mc:Choice>
        </mc:AlternateContent>
        <mc:AlternateContent xmlns:mc="http://schemas.openxmlformats.org/markup-compatibility/2006">
          <mc:Choice Requires="x14">
            <control shapeId="209049" r:id="rId157" name="オプション 752">
              <controlPr defaultSize="0" autoFill="0" autoLine="0" autoPict="0">
                <anchor moveWithCells="1">
                  <from>
                    <xdr:col>3</xdr:col>
                    <xdr:colOff>2804160</xdr:colOff>
                    <xdr:row>131</xdr:row>
                    <xdr:rowOff>76200</xdr:rowOff>
                  </from>
                  <to>
                    <xdr:col>3</xdr:col>
                    <xdr:colOff>3528060</xdr:colOff>
                    <xdr:row>131</xdr:row>
                    <xdr:rowOff>259080</xdr:rowOff>
                  </to>
                </anchor>
              </controlPr>
            </control>
          </mc:Choice>
        </mc:AlternateContent>
        <mc:AlternateContent xmlns:mc="http://schemas.openxmlformats.org/markup-compatibility/2006">
          <mc:Choice Requires="x14">
            <control shapeId="209050" r:id="rId158" name="グループ 753">
              <controlPr defaultSize="0" autoFill="0" autoPict="0">
                <anchor moveWithCells="1">
                  <from>
                    <xdr:col>1</xdr:col>
                    <xdr:colOff>2423160</xdr:colOff>
                    <xdr:row>145</xdr:row>
                    <xdr:rowOff>213360</xdr:rowOff>
                  </from>
                  <to>
                    <xdr:col>4</xdr:col>
                    <xdr:colOff>137160</xdr:colOff>
                    <xdr:row>147</xdr:row>
                    <xdr:rowOff>30480</xdr:rowOff>
                  </to>
                </anchor>
              </controlPr>
            </control>
          </mc:Choice>
        </mc:AlternateContent>
        <mc:AlternateContent xmlns:mc="http://schemas.openxmlformats.org/markup-compatibility/2006">
          <mc:Choice Requires="x14">
            <control shapeId="209051" r:id="rId159" name="オプション 754">
              <controlPr defaultSize="0" autoFill="0" autoLine="0" autoPict="0">
                <anchor moveWithCells="1">
                  <from>
                    <xdr:col>2</xdr:col>
                    <xdr:colOff>22860</xdr:colOff>
                    <xdr:row>147</xdr:row>
                    <xdr:rowOff>68580</xdr:rowOff>
                  </from>
                  <to>
                    <xdr:col>2</xdr:col>
                    <xdr:colOff>746760</xdr:colOff>
                    <xdr:row>147</xdr:row>
                    <xdr:rowOff>251460</xdr:rowOff>
                  </to>
                </anchor>
              </controlPr>
            </control>
          </mc:Choice>
        </mc:AlternateContent>
        <mc:AlternateContent xmlns:mc="http://schemas.openxmlformats.org/markup-compatibility/2006">
          <mc:Choice Requires="x14">
            <control shapeId="209052" r:id="rId160" name="オプション 755">
              <controlPr defaultSize="0" autoFill="0" autoLine="0" autoPict="0">
                <anchor moveWithCells="1">
                  <from>
                    <xdr:col>3</xdr:col>
                    <xdr:colOff>0</xdr:colOff>
                    <xdr:row>147</xdr:row>
                    <xdr:rowOff>68580</xdr:rowOff>
                  </from>
                  <to>
                    <xdr:col>3</xdr:col>
                    <xdr:colOff>662940</xdr:colOff>
                    <xdr:row>147</xdr:row>
                    <xdr:rowOff>251460</xdr:rowOff>
                  </to>
                </anchor>
              </controlPr>
            </control>
          </mc:Choice>
        </mc:AlternateContent>
        <mc:AlternateContent xmlns:mc="http://schemas.openxmlformats.org/markup-compatibility/2006">
          <mc:Choice Requires="x14">
            <control shapeId="209053" r:id="rId161" name="オプション 756">
              <controlPr defaultSize="0" autoFill="0" autoLine="0" autoPict="0">
                <anchor moveWithCells="1">
                  <from>
                    <xdr:col>3</xdr:col>
                    <xdr:colOff>2804160</xdr:colOff>
                    <xdr:row>147</xdr:row>
                    <xdr:rowOff>68580</xdr:rowOff>
                  </from>
                  <to>
                    <xdr:col>3</xdr:col>
                    <xdr:colOff>3528060</xdr:colOff>
                    <xdr:row>147</xdr:row>
                    <xdr:rowOff>251460</xdr:rowOff>
                  </to>
                </anchor>
              </controlPr>
            </control>
          </mc:Choice>
        </mc:AlternateContent>
        <mc:AlternateContent xmlns:mc="http://schemas.openxmlformats.org/markup-compatibility/2006">
          <mc:Choice Requires="x14">
            <control shapeId="209054" r:id="rId162" name="チェック 757">
              <controlPr defaultSize="0" autoPict="0">
                <anchor moveWithCells="1">
                  <from>
                    <xdr:col>3</xdr:col>
                    <xdr:colOff>60960</xdr:colOff>
                    <xdr:row>276</xdr:row>
                    <xdr:rowOff>220980</xdr:rowOff>
                  </from>
                  <to>
                    <xdr:col>3</xdr:col>
                    <xdr:colOff>1882140</xdr:colOff>
                    <xdr:row>277</xdr:row>
                    <xdr:rowOff>220980</xdr:rowOff>
                  </to>
                </anchor>
              </controlPr>
            </control>
          </mc:Choice>
        </mc:AlternateContent>
        <mc:AlternateContent xmlns:mc="http://schemas.openxmlformats.org/markup-compatibility/2006">
          <mc:Choice Requires="x14">
            <control shapeId="209055" r:id="rId163" name="チェック 758">
              <controlPr defaultSize="0" autoPict="0">
                <anchor moveWithCells="1">
                  <from>
                    <xdr:col>1</xdr:col>
                    <xdr:colOff>76200</xdr:colOff>
                    <xdr:row>280</xdr:row>
                    <xdr:rowOff>144780</xdr:rowOff>
                  </from>
                  <to>
                    <xdr:col>2</xdr:col>
                    <xdr:colOff>2529840</xdr:colOff>
                    <xdr:row>280</xdr:row>
                    <xdr:rowOff>320040</xdr:rowOff>
                  </to>
                </anchor>
              </controlPr>
            </control>
          </mc:Choice>
        </mc:AlternateContent>
        <mc:AlternateContent xmlns:mc="http://schemas.openxmlformats.org/markup-compatibility/2006">
          <mc:Choice Requires="x14">
            <control shapeId="209056" r:id="rId164" name="チェック 759">
              <controlPr defaultSize="0" autoPict="0">
                <anchor moveWithCells="1">
                  <from>
                    <xdr:col>1</xdr:col>
                    <xdr:colOff>76200</xdr:colOff>
                    <xdr:row>280</xdr:row>
                    <xdr:rowOff>373380</xdr:rowOff>
                  </from>
                  <to>
                    <xdr:col>2</xdr:col>
                    <xdr:colOff>2529840</xdr:colOff>
                    <xdr:row>280</xdr:row>
                    <xdr:rowOff>525780</xdr:rowOff>
                  </to>
                </anchor>
              </controlPr>
            </control>
          </mc:Choice>
        </mc:AlternateContent>
        <mc:AlternateContent xmlns:mc="http://schemas.openxmlformats.org/markup-compatibility/2006">
          <mc:Choice Requires="x14">
            <control shapeId="209057" r:id="rId165" name="チェック 760">
              <controlPr defaultSize="0" autoPict="0">
                <anchor moveWithCells="1">
                  <from>
                    <xdr:col>1</xdr:col>
                    <xdr:colOff>38100</xdr:colOff>
                    <xdr:row>278</xdr:row>
                    <xdr:rowOff>868680</xdr:rowOff>
                  </from>
                  <to>
                    <xdr:col>2</xdr:col>
                    <xdr:colOff>2499360</xdr:colOff>
                    <xdr:row>278</xdr:row>
                    <xdr:rowOff>1127760</xdr:rowOff>
                  </to>
                </anchor>
              </controlPr>
            </control>
          </mc:Choice>
        </mc:AlternateContent>
        <mc:AlternateContent xmlns:mc="http://schemas.openxmlformats.org/markup-compatibility/2006">
          <mc:Choice Requires="x14">
            <control shapeId="209058" r:id="rId166" name="Check Box 162">
              <controlPr defaultSize="0" autoPict="0">
                <anchor moveWithCells="1">
                  <from>
                    <xdr:col>2</xdr:col>
                    <xdr:colOff>30480</xdr:colOff>
                    <xdr:row>148</xdr:row>
                    <xdr:rowOff>0</xdr:rowOff>
                  </from>
                  <to>
                    <xdr:col>2</xdr:col>
                    <xdr:colOff>876300</xdr:colOff>
                    <xdr:row>149</xdr:row>
                    <xdr:rowOff>0</xdr:rowOff>
                  </to>
                </anchor>
              </controlPr>
            </control>
          </mc:Choice>
        </mc:AlternateContent>
        <mc:AlternateContent xmlns:mc="http://schemas.openxmlformats.org/markup-compatibility/2006">
          <mc:Choice Requires="x14">
            <control shapeId="209059" r:id="rId167" name="Check Box 163">
              <controlPr defaultSize="0" autoPict="0">
                <anchor moveWithCells="1">
                  <from>
                    <xdr:col>3</xdr:col>
                    <xdr:colOff>2804160</xdr:colOff>
                    <xdr:row>148</xdr:row>
                    <xdr:rowOff>0</xdr:rowOff>
                  </from>
                  <to>
                    <xdr:col>4</xdr:col>
                    <xdr:colOff>137160</xdr:colOff>
                    <xdr:row>149</xdr:row>
                    <xdr:rowOff>0</xdr:rowOff>
                  </to>
                </anchor>
              </controlPr>
            </control>
          </mc:Choice>
        </mc:AlternateContent>
        <mc:AlternateContent xmlns:mc="http://schemas.openxmlformats.org/markup-compatibility/2006">
          <mc:Choice Requires="x14">
            <control shapeId="209060" r:id="rId168" name="Check Box 164">
              <controlPr defaultSize="0" autoPict="0">
                <anchor moveWithCells="1">
                  <from>
                    <xdr:col>2</xdr:col>
                    <xdr:colOff>30480</xdr:colOff>
                    <xdr:row>158</xdr:row>
                    <xdr:rowOff>22860</xdr:rowOff>
                  </from>
                  <to>
                    <xdr:col>2</xdr:col>
                    <xdr:colOff>876300</xdr:colOff>
                    <xdr:row>158</xdr:row>
                    <xdr:rowOff>304800</xdr:rowOff>
                  </to>
                </anchor>
              </controlPr>
            </control>
          </mc:Choice>
        </mc:AlternateContent>
        <mc:AlternateContent xmlns:mc="http://schemas.openxmlformats.org/markup-compatibility/2006">
          <mc:Choice Requires="x14">
            <control shapeId="209061" r:id="rId169" name="Check Box 165">
              <controlPr defaultSize="0" autoPict="0">
                <anchor moveWithCells="1">
                  <from>
                    <xdr:col>3</xdr:col>
                    <xdr:colOff>0</xdr:colOff>
                    <xdr:row>158</xdr:row>
                    <xdr:rowOff>22860</xdr:rowOff>
                  </from>
                  <to>
                    <xdr:col>3</xdr:col>
                    <xdr:colOff>830580</xdr:colOff>
                    <xdr:row>158</xdr:row>
                    <xdr:rowOff>304800</xdr:rowOff>
                  </to>
                </anchor>
              </controlPr>
            </control>
          </mc:Choice>
        </mc:AlternateContent>
        <mc:AlternateContent xmlns:mc="http://schemas.openxmlformats.org/markup-compatibility/2006">
          <mc:Choice Requires="x14">
            <control shapeId="209062" r:id="rId170" name="Check Box 166">
              <controlPr defaultSize="0" autoPict="0">
                <anchor moveWithCells="1">
                  <from>
                    <xdr:col>2</xdr:col>
                    <xdr:colOff>30480</xdr:colOff>
                    <xdr:row>154</xdr:row>
                    <xdr:rowOff>259080</xdr:rowOff>
                  </from>
                  <to>
                    <xdr:col>2</xdr:col>
                    <xdr:colOff>876300</xdr:colOff>
                    <xdr:row>156</xdr:row>
                    <xdr:rowOff>22860</xdr:rowOff>
                  </to>
                </anchor>
              </controlPr>
            </control>
          </mc:Choice>
        </mc:AlternateContent>
        <mc:AlternateContent xmlns:mc="http://schemas.openxmlformats.org/markup-compatibility/2006">
          <mc:Choice Requires="x14">
            <control shapeId="209063" r:id="rId171" name="Check Box 167">
              <controlPr defaultSize="0" autoPict="0">
                <anchor moveWithCells="1">
                  <from>
                    <xdr:col>3</xdr:col>
                    <xdr:colOff>2804160</xdr:colOff>
                    <xdr:row>154</xdr:row>
                    <xdr:rowOff>251460</xdr:rowOff>
                  </from>
                  <to>
                    <xdr:col>4</xdr:col>
                    <xdr:colOff>137160</xdr:colOff>
                    <xdr:row>156</xdr:row>
                    <xdr:rowOff>7620</xdr:rowOff>
                  </to>
                </anchor>
              </controlPr>
            </control>
          </mc:Choice>
        </mc:AlternateContent>
        <mc:AlternateContent xmlns:mc="http://schemas.openxmlformats.org/markup-compatibility/2006">
          <mc:Choice Requires="x14">
            <control shapeId="209064" r:id="rId172" name="Check Box 168">
              <controlPr defaultSize="0" autoPict="0">
                <anchor moveWithCells="1">
                  <from>
                    <xdr:col>2</xdr:col>
                    <xdr:colOff>30480</xdr:colOff>
                    <xdr:row>160</xdr:row>
                    <xdr:rowOff>30480</xdr:rowOff>
                  </from>
                  <to>
                    <xdr:col>2</xdr:col>
                    <xdr:colOff>1485900</xdr:colOff>
                    <xdr:row>160</xdr:row>
                    <xdr:rowOff>304800</xdr:rowOff>
                  </to>
                </anchor>
              </controlPr>
            </control>
          </mc:Choice>
        </mc:AlternateContent>
        <mc:AlternateContent xmlns:mc="http://schemas.openxmlformats.org/markup-compatibility/2006">
          <mc:Choice Requires="x14">
            <control shapeId="209065" r:id="rId173" name="Check Box 169">
              <controlPr defaultSize="0" autoPict="0">
                <anchor moveWithCells="1">
                  <from>
                    <xdr:col>3</xdr:col>
                    <xdr:colOff>0</xdr:colOff>
                    <xdr:row>160</xdr:row>
                    <xdr:rowOff>22860</xdr:rowOff>
                  </from>
                  <to>
                    <xdr:col>3</xdr:col>
                    <xdr:colOff>853440</xdr:colOff>
                    <xdr:row>160</xdr:row>
                    <xdr:rowOff>304800</xdr:rowOff>
                  </to>
                </anchor>
              </controlPr>
            </control>
          </mc:Choice>
        </mc:AlternateContent>
        <mc:AlternateContent xmlns:mc="http://schemas.openxmlformats.org/markup-compatibility/2006">
          <mc:Choice Requires="x14">
            <control shapeId="209066" r:id="rId174" name="Check Box 170">
              <controlPr defaultSize="0" autoPict="0">
                <anchor moveWithCells="1">
                  <from>
                    <xdr:col>2</xdr:col>
                    <xdr:colOff>30480</xdr:colOff>
                    <xdr:row>152</xdr:row>
                    <xdr:rowOff>0</xdr:rowOff>
                  </from>
                  <to>
                    <xdr:col>2</xdr:col>
                    <xdr:colOff>876300</xdr:colOff>
                    <xdr:row>153</xdr:row>
                    <xdr:rowOff>0</xdr:rowOff>
                  </to>
                </anchor>
              </controlPr>
            </control>
          </mc:Choice>
        </mc:AlternateContent>
        <mc:AlternateContent xmlns:mc="http://schemas.openxmlformats.org/markup-compatibility/2006">
          <mc:Choice Requires="x14">
            <control shapeId="209067" r:id="rId175" name="Check Box 171">
              <controlPr defaultSize="0" autoPict="0">
                <anchor moveWithCells="1">
                  <from>
                    <xdr:col>3</xdr:col>
                    <xdr:colOff>2804160</xdr:colOff>
                    <xdr:row>152</xdr:row>
                    <xdr:rowOff>0</xdr:rowOff>
                  </from>
                  <to>
                    <xdr:col>4</xdr:col>
                    <xdr:colOff>137160</xdr:colOff>
                    <xdr:row>153</xdr:row>
                    <xdr:rowOff>22860</xdr:rowOff>
                  </to>
                </anchor>
              </controlPr>
            </control>
          </mc:Choice>
        </mc:AlternateContent>
        <mc:AlternateContent xmlns:mc="http://schemas.openxmlformats.org/markup-compatibility/2006">
          <mc:Choice Requires="x14">
            <control shapeId="209068" r:id="rId176" name="Group Box 172">
              <controlPr defaultSize="0" autoFill="0" autoPict="0">
                <anchor moveWithCells="1">
                  <from>
                    <xdr:col>1</xdr:col>
                    <xdr:colOff>2423160</xdr:colOff>
                    <xdr:row>161</xdr:row>
                    <xdr:rowOff>213360</xdr:rowOff>
                  </from>
                  <to>
                    <xdr:col>4</xdr:col>
                    <xdr:colOff>137160</xdr:colOff>
                    <xdr:row>163</xdr:row>
                    <xdr:rowOff>30480</xdr:rowOff>
                  </to>
                </anchor>
              </controlPr>
            </control>
          </mc:Choice>
        </mc:AlternateContent>
        <mc:AlternateContent xmlns:mc="http://schemas.openxmlformats.org/markup-compatibility/2006">
          <mc:Choice Requires="x14">
            <control shapeId="209069" r:id="rId177" name="Option Button 173">
              <controlPr defaultSize="0" autoFill="0" autoLine="0" autoPict="0">
                <anchor moveWithCells="1">
                  <from>
                    <xdr:col>2</xdr:col>
                    <xdr:colOff>22860</xdr:colOff>
                    <xdr:row>163</xdr:row>
                    <xdr:rowOff>76200</xdr:rowOff>
                  </from>
                  <to>
                    <xdr:col>2</xdr:col>
                    <xdr:colOff>746760</xdr:colOff>
                    <xdr:row>163</xdr:row>
                    <xdr:rowOff>259080</xdr:rowOff>
                  </to>
                </anchor>
              </controlPr>
            </control>
          </mc:Choice>
        </mc:AlternateContent>
        <mc:AlternateContent xmlns:mc="http://schemas.openxmlformats.org/markup-compatibility/2006">
          <mc:Choice Requires="x14">
            <control shapeId="209070" r:id="rId178" name="Option Button 174">
              <controlPr defaultSize="0" autoFill="0" autoLine="0" autoPict="0">
                <anchor moveWithCells="1">
                  <from>
                    <xdr:col>3</xdr:col>
                    <xdr:colOff>0</xdr:colOff>
                    <xdr:row>163</xdr:row>
                    <xdr:rowOff>76200</xdr:rowOff>
                  </from>
                  <to>
                    <xdr:col>3</xdr:col>
                    <xdr:colOff>670560</xdr:colOff>
                    <xdr:row>163</xdr:row>
                    <xdr:rowOff>251460</xdr:rowOff>
                  </to>
                </anchor>
              </controlPr>
            </control>
          </mc:Choice>
        </mc:AlternateContent>
        <mc:AlternateContent xmlns:mc="http://schemas.openxmlformats.org/markup-compatibility/2006">
          <mc:Choice Requires="x14">
            <control shapeId="209071" r:id="rId179" name="Option Button 175">
              <controlPr defaultSize="0" autoFill="0" autoLine="0" autoPict="0">
                <anchor moveWithCells="1">
                  <from>
                    <xdr:col>3</xdr:col>
                    <xdr:colOff>2804160</xdr:colOff>
                    <xdr:row>163</xdr:row>
                    <xdr:rowOff>76200</xdr:rowOff>
                  </from>
                  <to>
                    <xdr:col>3</xdr:col>
                    <xdr:colOff>3528060</xdr:colOff>
                    <xdr:row>163</xdr:row>
                    <xdr:rowOff>251460</xdr:rowOff>
                  </to>
                </anchor>
              </controlPr>
            </control>
          </mc:Choice>
        </mc:AlternateContent>
        <mc:AlternateContent xmlns:mc="http://schemas.openxmlformats.org/markup-compatibility/2006">
          <mc:Choice Requires="x14">
            <control shapeId="209072" r:id="rId180" name="Check Box 176">
              <controlPr defaultSize="0" autoPict="0">
                <anchor moveWithCells="1">
                  <from>
                    <xdr:col>2</xdr:col>
                    <xdr:colOff>30480</xdr:colOff>
                    <xdr:row>164</xdr:row>
                    <xdr:rowOff>0</xdr:rowOff>
                  </from>
                  <to>
                    <xdr:col>2</xdr:col>
                    <xdr:colOff>876300</xdr:colOff>
                    <xdr:row>165</xdr:row>
                    <xdr:rowOff>0</xdr:rowOff>
                  </to>
                </anchor>
              </controlPr>
            </control>
          </mc:Choice>
        </mc:AlternateContent>
        <mc:AlternateContent xmlns:mc="http://schemas.openxmlformats.org/markup-compatibility/2006">
          <mc:Choice Requires="x14">
            <control shapeId="209073" r:id="rId181" name="Check Box 177">
              <controlPr defaultSize="0" autoPict="0">
                <anchor moveWithCells="1">
                  <from>
                    <xdr:col>3</xdr:col>
                    <xdr:colOff>2804160</xdr:colOff>
                    <xdr:row>164</xdr:row>
                    <xdr:rowOff>0</xdr:rowOff>
                  </from>
                  <to>
                    <xdr:col>3</xdr:col>
                    <xdr:colOff>3566160</xdr:colOff>
                    <xdr:row>165</xdr:row>
                    <xdr:rowOff>22860</xdr:rowOff>
                  </to>
                </anchor>
              </controlPr>
            </control>
          </mc:Choice>
        </mc:AlternateContent>
        <mc:AlternateContent xmlns:mc="http://schemas.openxmlformats.org/markup-compatibility/2006">
          <mc:Choice Requires="x14">
            <control shapeId="209074" r:id="rId182" name="Check Box 178">
              <controlPr defaultSize="0" autoPict="0">
                <anchor moveWithCells="1">
                  <from>
                    <xdr:col>2</xdr:col>
                    <xdr:colOff>30480</xdr:colOff>
                    <xdr:row>174</xdr:row>
                    <xdr:rowOff>22860</xdr:rowOff>
                  </from>
                  <to>
                    <xdr:col>2</xdr:col>
                    <xdr:colOff>876300</xdr:colOff>
                    <xdr:row>174</xdr:row>
                    <xdr:rowOff>304800</xdr:rowOff>
                  </to>
                </anchor>
              </controlPr>
            </control>
          </mc:Choice>
        </mc:AlternateContent>
        <mc:AlternateContent xmlns:mc="http://schemas.openxmlformats.org/markup-compatibility/2006">
          <mc:Choice Requires="x14">
            <control shapeId="209075" r:id="rId183" name="Check Box 179">
              <controlPr defaultSize="0" autoPict="0">
                <anchor moveWithCells="1">
                  <from>
                    <xdr:col>3</xdr:col>
                    <xdr:colOff>0</xdr:colOff>
                    <xdr:row>174</xdr:row>
                    <xdr:rowOff>22860</xdr:rowOff>
                  </from>
                  <to>
                    <xdr:col>3</xdr:col>
                    <xdr:colOff>830580</xdr:colOff>
                    <xdr:row>174</xdr:row>
                    <xdr:rowOff>304800</xdr:rowOff>
                  </to>
                </anchor>
              </controlPr>
            </control>
          </mc:Choice>
        </mc:AlternateContent>
        <mc:AlternateContent xmlns:mc="http://schemas.openxmlformats.org/markup-compatibility/2006">
          <mc:Choice Requires="x14">
            <control shapeId="209076" r:id="rId184" name="Check Box 180">
              <controlPr defaultSize="0" autoPict="0">
                <anchor moveWithCells="1">
                  <from>
                    <xdr:col>2</xdr:col>
                    <xdr:colOff>30480</xdr:colOff>
                    <xdr:row>171</xdr:row>
                    <xdr:rowOff>0</xdr:rowOff>
                  </from>
                  <to>
                    <xdr:col>2</xdr:col>
                    <xdr:colOff>876300</xdr:colOff>
                    <xdr:row>172</xdr:row>
                    <xdr:rowOff>0</xdr:rowOff>
                  </to>
                </anchor>
              </controlPr>
            </control>
          </mc:Choice>
        </mc:AlternateContent>
        <mc:AlternateContent xmlns:mc="http://schemas.openxmlformats.org/markup-compatibility/2006">
          <mc:Choice Requires="x14">
            <control shapeId="209077" r:id="rId185" name="Check Box 181">
              <controlPr defaultSize="0" autoPict="0">
                <anchor moveWithCells="1">
                  <from>
                    <xdr:col>3</xdr:col>
                    <xdr:colOff>2804160</xdr:colOff>
                    <xdr:row>171</xdr:row>
                    <xdr:rowOff>0</xdr:rowOff>
                  </from>
                  <to>
                    <xdr:col>3</xdr:col>
                    <xdr:colOff>3482340</xdr:colOff>
                    <xdr:row>172</xdr:row>
                    <xdr:rowOff>0</xdr:rowOff>
                  </to>
                </anchor>
              </controlPr>
            </control>
          </mc:Choice>
        </mc:AlternateContent>
        <mc:AlternateContent xmlns:mc="http://schemas.openxmlformats.org/markup-compatibility/2006">
          <mc:Choice Requires="x14">
            <control shapeId="209078" r:id="rId186" name="Check Box 182">
              <controlPr defaultSize="0" autoPict="0">
                <anchor moveWithCells="1">
                  <from>
                    <xdr:col>2</xdr:col>
                    <xdr:colOff>30480</xdr:colOff>
                    <xdr:row>176</xdr:row>
                    <xdr:rowOff>30480</xdr:rowOff>
                  </from>
                  <to>
                    <xdr:col>2</xdr:col>
                    <xdr:colOff>1485900</xdr:colOff>
                    <xdr:row>176</xdr:row>
                    <xdr:rowOff>289560</xdr:rowOff>
                  </to>
                </anchor>
              </controlPr>
            </control>
          </mc:Choice>
        </mc:AlternateContent>
        <mc:AlternateContent xmlns:mc="http://schemas.openxmlformats.org/markup-compatibility/2006">
          <mc:Choice Requires="x14">
            <control shapeId="209079" r:id="rId187" name="Check Box 183">
              <controlPr defaultSize="0" autoPict="0">
                <anchor moveWithCells="1">
                  <from>
                    <xdr:col>3</xdr:col>
                    <xdr:colOff>0</xdr:colOff>
                    <xdr:row>176</xdr:row>
                    <xdr:rowOff>30480</xdr:rowOff>
                  </from>
                  <to>
                    <xdr:col>3</xdr:col>
                    <xdr:colOff>838200</xdr:colOff>
                    <xdr:row>176</xdr:row>
                    <xdr:rowOff>289560</xdr:rowOff>
                  </to>
                </anchor>
              </controlPr>
            </control>
          </mc:Choice>
        </mc:AlternateContent>
        <mc:AlternateContent xmlns:mc="http://schemas.openxmlformats.org/markup-compatibility/2006">
          <mc:Choice Requires="x14">
            <control shapeId="209080" r:id="rId188" name="Check Box 184">
              <controlPr defaultSize="0" autoPict="0">
                <anchor moveWithCells="1">
                  <from>
                    <xdr:col>2</xdr:col>
                    <xdr:colOff>30480</xdr:colOff>
                    <xdr:row>168</xdr:row>
                    <xdr:rowOff>0</xdr:rowOff>
                  </from>
                  <to>
                    <xdr:col>2</xdr:col>
                    <xdr:colOff>876300</xdr:colOff>
                    <xdr:row>169</xdr:row>
                    <xdr:rowOff>0</xdr:rowOff>
                  </to>
                </anchor>
              </controlPr>
            </control>
          </mc:Choice>
        </mc:AlternateContent>
        <mc:AlternateContent xmlns:mc="http://schemas.openxmlformats.org/markup-compatibility/2006">
          <mc:Choice Requires="x14">
            <control shapeId="209081" r:id="rId189" name="Check Box 185">
              <controlPr defaultSize="0" autoPict="0">
                <anchor moveWithCells="1">
                  <from>
                    <xdr:col>3</xdr:col>
                    <xdr:colOff>2804160</xdr:colOff>
                    <xdr:row>168</xdr:row>
                    <xdr:rowOff>0</xdr:rowOff>
                  </from>
                  <to>
                    <xdr:col>3</xdr:col>
                    <xdr:colOff>3406140</xdr:colOff>
                    <xdr:row>169</xdr:row>
                    <xdr:rowOff>0</xdr:rowOff>
                  </to>
                </anchor>
              </controlPr>
            </control>
          </mc:Choice>
        </mc:AlternateContent>
        <mc:AlternateContent xmlns:mc="http://schemas.openxmlformats.org/markup-compatibility/2006">
          <mc:Choice Requires="x14">
            <control shapeId="209082" r:id="rId190" name="Group Box 186">
              <controlPr defaultSize="0" autoFill="0" autoPict="0">
                <anchor moveWithCells="1">
                  <from>
                    <xdr:col>1</xdr:col>
                    <xdr:colOff>2423160</xdr:colOff>
                    <xdr:row>177</xdr:row>
                    <xdr:rowOff>213360</xdr:rowOff>
                  </from>
                  <to>
                    <xdr:col>4</xdr:col>
                    <xdr:colOff>137160</xdr:colOff>
                    <xdr:row>179</xdr:row>
                    <xdr:rowOff>30480</xdr:rowOff>
                  </to>
                </anchor>
              </controlPr>
            </control>
          </mc:Choice>
        </mc:AlternateContent>
        <mc:AlternateContent xmlns:mc="http://schemas.openxmlformats.org/markup-compatibility/2006">
          <mc:Choice Requires="x14">
            <control shapeId="209083" r:id="rId191" name="Option Button 187">
              <controlPr defaultSize="0" autoFill="0" autoLine="0" autoPict="0">
                <anchor moveWithCells="1">
                  <from>
                    <xdr:col>2</xdr:col>
                    <xdr:colOff>30480</xdr:colOff>
                    <xdr:row>179</xdr:row>
                    <xdr:rowOff>99060</xdr:rowOff>
                  </from>
                  <to>
                    <xdr:col>2</xdr:col>
                    <xdr:colOff>754380</xdr:colOff>
                    <xdr:row>179</xdr:row>
                    <xdr:rowOff>266700</xdr:rowOff>
                  </to>
                </anchor>
              </controlPr>
            </control>
          </mc:Choice>
        </mc:AlternateContent>
        <mc:AlternateContent xmlns:mc="http://schemas.openxmlformats.org/markup-compatibility/2006">
          <mc:Choice Requires="x14">
            <control shapeId="209084" r:id="rId192" name="Option Button 188">
              <controlPr defaultSize="0" autoFill="0" autoLine="0" autoPict="0">
                <anchor moveWithCells="1">
                  <from>
                    <xdr:col>3</xdr:col>
                    <xdr:colOff>0</xdr:colOff>
                    <xdr:row>179</xdr:row>
                    <xdr:rowOff>99060</xdr:rowOff>
                  </from>
                  <to>
                    <xdr:col>3</xdr:col>
                    <xdr:colOff>670560</xdr:colOff>
                    <xdr:row>179</xdr:row>
                    <xdr:rowOff>281940</xdr:rowOff>
                  </to>
                </anchor>
              </controlPr>
            </control>
          </mc:Choice>
        </mc:AlternateContent>
        <mc:AlternateContent xmlns:mc="http://schemas.openxmlformats.org/markup-compatibility/2006">
          <mc:Choice Requires="x14">
            <control shapeId="209085" r:id="rId193" name="Option Button 189">
              <controlPr defaultSize="0" autoFill="0" autoLine="0" autoPict="0">
                <anchor moveWithCells="1">
                  <from>
                    <xdr:col>3</xdr:col>
                    <xdr:colOff>2804160</xdr:colOff>
                    <xdr:row>179</xdr:row>
                    <xdr:rowOff>99060</xdr:rowOff>
                  </from>
                  <to>
                    <xdr:col>3</xdr:col>
                    <xdr:colOff>3528060</xdr:colOff>
                    <xdr:row>179</xdr:row>
                    <xdr:rowOff>281940</xdr:rowOff>
                  </to>
                </anchor>
              </controlPr>
            </control>
          </mc:Choice>
        </mc:AlternateContent>
        <mc:AlternateContent xmlns:mc="http://schemas.openxmlformats.org/markup-compatibility/2006">
          <mc:Choice Requires="x14">
            <control shapeId="209086" r:id="rId194" name="Group Box 190">
              <controlPr defaultSize="0" autoFill="0" autoPict="0">
                <anchor moveWithCells="1">
                  <from>
                    <xdr:col>1</xdr:col>
                    <xdr:colOff>2423160</xdr:colOff>
                    <xdr:row>180</xdr:row>
                    <xdr:rowOff>0</xdr:rowOff>
                  </from>
                  <to>
                    <xdr:col>4</xdr:col>
                    <xdr:colOff>137160</xdr:colOff>
                    <xdr:row>181</xdr:row>
                    <xdr:rowOff>137160</xdr:rowOff>
                  </to>
                </anchor>
              </controlPr>
            </control>
          </mc:Choice>
        </mc:AlternateContent>
        <mc:AlternateContent xmlns:mc="http://schemas.openxmlformats.org/markup-compatibility/2006">
          <mc:Choice Requires="x14">
            <control shapeId="209087" r:id="rId195" name="Group Box 191">
              <controlPr defaultSize="0" autoFill="0" autoPict="0">
                <anchor moveWithCells="1">
                  <from>
                    <xdr:col>1</xdr:col>
                    <xdr:colOff>2423160</xdr:colOff>
                    <xdr:row>180</xdr:row>
                    <xdr:rowOff>0</xdr:rowOff>
                  </from>
                  <to>
                    <xdr:col>4</xdr:col>
                    <xdr:colOff>137160</xdr:colOff>
                    <xdr:row>181</xdr:row>
                    <xdr:rowOff>137160</xdr:rowOff>
                  </to>
                </anchor>
              </controlPr>
            </control>
          </mc:Choice>
        </mc:AlternateContent>
        <mc:AlternateContent xmlns:mc="http://schemas.openxmlformats.org/markup-compatibility/2006">
          <mc:Choice Requires="x14">
            <control shapeId="209088" r:id="rId196" name="Check Box 192">
              <controlPr defaultSize="0" autoPict="0">
                <anchor moveWithCells="1">
                  <from>
                    <xdr:col>2</xdr:col>
                    <xdr:colOff>1104900</xdr:colOff>
                    <xdr:row>78</xdr:row>
                    <xdr:rowOff>0</xdr:rowOff>
                  </from>
                  <to>
                    <xdr:col>2</xdr:col>
                    <xdr:colOff>1927860</xdr:colOff>
                    <xdr:row>79</xdr:row>
                    <xdr:rowOff>22860</xdr:rowOff>
                  </to>
                </anchor>
              </controlPr>
            </control>
          </mc:Choice>
        </mc:AlternateContent>
        <mc:AlternateContent xmlns:mc="http://schemas.openxmlformats.org/markup-compatibility/2006">
          <mc:Choice Requires="x14">
            <control shapeId="209089" r:id="rId197" name="Check Box 193">
              <controlPr defaultSize="0" autoPict="0">
                <anchor moveWithCells="1">
                  <from>
                    <xdr:col>3</xdr:col>
                    <xdr:colOff>0</xdr:colOff>
                    <xdr:row>83</xdr:row>
                    <xdr:rowOff>297180</xdr:rowOff>
                  </from>
                  <to>
                    <xdr:col>3</xdr:col>
                    <xdr:colOff>838200</xdr:colOff>
                    <xdr:row>85</xdr:row>
                    <xdr:rowOff>22860</xdr:rowOff>
                  </to>
                </anchor>
              </controlPr>
            </control>
          </mc:Choice>
        </mc:AlternateContent>
        <mc:AlternateContent xmlns:mc="http://schemas.openxmlformats.org/markup-compatibility/2006">
          <mc:Choice Requires="x14">
            <control shapeId="209090" r:id="rId198" name="Check Box 194">
              <controlPr defaultSize="0" autoPict="0">
                <anchor moveWithCells="1">
                  <from>
                    <xdr:col>3</xdr:col>
                    <xdr:colOff>0</xdr:colOff>
                    <xdr:row>87</xdr:row>
                    <xdr:rowOff>243840</xdr:rowOff>
                  </from>
                  <to>
                    <xdr:col>3</xdr:col>
                    <xdr:colOff>830580</xdr:colOff>
                    <xdr:row>89</xdr:row>
                    <xdr:rowOff>22860</xdr:rowOff>
                  </to>
                </anchor>
              </controlPr>
            </control>
          </mc:Choice>
        </mc:AlternateContent>
        <mc:AlternateContent xmlns:mc="http://schemas.openxmlformats.org/markup-compatibility/2006">
          <mc:Choice Requires="x14">
            <control shapeId="209091" r:id="rId199" name="Check Box 195">
              <controlPr defaultSize="0" autoPict="0">
                <anchor moveWithCells="1">
                  <from>
                    <xdr:col>3</xdr:col>
                    <xdr:colOff>0</xdr:colOff>
                    <xdr:row>90</xdr:row>
                    <xdr:rowOff>251460</xdr:rowOff>
                  </from>
                  <to>
                    <xdr:col>3</xdr:col>
                    <xdr:colOff>830580</xdr:colOff>
                    <xdr:row>92</xdr:row>
                    <xdr:rowOff>22860</xdr:rowOff>
                  </to>
                </anchor>
              </controlPr>
            </control>
          </mc:Choice>
        </mc:AlternateContent>
        <mc:AlternateContent xmlns:mc="http://schemas.openxmlformats.org/markup-compatibility/2006">
          <mc:Choice Requires="x14">
            <control shapeId="209092" r:id="rId200" name="Check Box 196">
              <controlPr defaultSize="0" autoPict="0">
                <anchor moveWithCells="1">
                  <from>
                    <xdr:col>3</xdr:col>
                    <xdr:colOff>0</xdr:colOff>
                    <xdr:row>99</xdr:row>
                    <xdr:rowOff>312420</xdr:rowOff>
                  </from>
                  <to>
                    <xdr:col>3</xdr:col>
                    <xdr:colOff>838200</xdr:colOff>
                    <xdr:row>101</xdr:row>
                    <xdr:rowOff>7620</xdr:rowOff>
                  </to>
                </anchor>
              </controlPr>
            </control>
          </mc:Choice>
        </mc:AlternateContent>
        <mc:AlternateContent xmlns:mc="http://schemas.openxmlformats.org/markup-compatibility/2006">
          <mc:Choice Requires="x14">
            <control shapeId="209093" r:id="rId201" name="Check Box 197">
              <controlPr defaultSize="0" autoPict="0">
                <anchor moveWithCells="1">
                  <from>
                    <xdr:col>3</xdr:col>
                    <xdr:colOff>0</xdr:colOff>
                    <xdr:row>104</xdr:row>
                    <xdr:rowOff>7620</xdr:rowOff>
                  </from>
                  <to>
                    <xdr:col>3</xdr:col>
                    <xdr:colOff>838200</xdr:colOff>
                    <xdr:row>105</xdr:row>
                    <xdr:rowOff>7620</xdr:rowOff>
                  </to>
                </anchor>
              </controlPr>
            </control>
          </mc:Choice>
        </mc:AlternateContent>
        <mc:AlternateContent xmlns:mc="http://schemas.openxmlformats.org/markup-compatibility/2006">
          <mc:Choice Requires="x14">
            <control shapeId="209094" r:id="rId202" name="Check Box 198">
              <controlPr defaultSize="0" autoPict="0">
                <anchor moveWithCells="1">
                  <from>
                    <xdr:col>3</xdr:col>
                    <xdr:colOff>0</xdr:colOff>
                    <xdr:row>107</xdr:row>
                    <xdr:rowOff>15240</xdr:rowOff>
                  </from>
                  <to>
                    <xdr:col>3</xdr:col>
                    <xdr:colOff>838200</xdr:colOff>
                    <xdr:row>108</xdr:row>
                    <xdr:rowOff>22860</xdr:rowOff>
                  </to>
                </anchor>
              </controlPr>
            </control>
          </mc:Choice>
        </mc:AlternateContent>
        <mc:AlternateContent xmlns:mc="http://schemas.openxmlformats.org/markup-compatibility/2006">
          <mc:Choice Requires="x14">
            <control shapeId="209095" r:id="rId203" name="Check Box 199">
              <controlPr defaultSize="0" autoPict="0">
                <anchor moveWithCells="1">
                  <from>
                    <xdr:col>2</xdr:col>
                    <xdr:colOff>2590800</xdr:colOff>
                    <xdr:row>116</xdr:row>
                    <xdr:rowOff>15240</xdr:rowOff>
                  </from>
                  <to>
                    <xdr:col>3</xdr:col>
                    <xdr:colOff>838200</xdr:colOff>
                    <xdr:row>117</xdr:row>
                    <xdr:rowOff>7620</xdr:rowOff>
                  </to>
                </anchor>
              </controlPr>
            </control>
          </mc:Choice>
        </mc:AlternateContent>
        <mc:AlternateContent xmlns:mc="http://schemas.openxmlformats.org/markup-compatibility/2006">
          <mc:Choice Requires="x14">
            <control shapeId="209096" r:id="rId204" name="Check Box 200">
              <controlPr defaultSize="0" autoPict="0">
                <anchor moveWithCells="1">
                  <from>
                    <xdr:col>2</xdr:col>
                    <xdr:colOff>2590800</xdr:colOff>
                    <xdr:row>120</xdr:row>
                    <xdr:rowOff>15240</xdr:rowOff>
                  </from>
                  <to>
                    <xdr:col>3</xdr:col>
                    <xdr:colOff>830580</xdr:colOff>
                    <xdr:row>121</xdr:row>
                    <xdr:rowOff>7620</xdr:rowOff>
                  </to>
                </anchor>
              </controlPr>
            </control>
          </mc:Choice>
        </mc:AlternateContent>
        <mc:AlternateContent xmlns:mc="http://schemas.openxmlformats.org/markup-compatibility/2006">
          <mc:Choice Requires="x14">
            <control shapeId="209097" r:id="rId205" name="Check Box 201">
              <controlPr defaultSize="0" autoPict="0">
                <anchor moveWithCells="1">
                  <from>
                    <xdr:col>2</xdr:col>
                    <xdr:colOff>2590800</xdr:colOff>
                    <xdr:row>123</xdr:row>
                    <xdr:rowOff>15240</xdr:rowOff>
                  </from>
                  <to>
                    <xdr:col>3</xdr:col>
                    <xdr:colOff>838200</xdr:colOff>
                    <xdr:row>124</xdr:row>
                    <xdr:rowOff>7620</xdr:rowOff>
                  </to>
                </anchor>
              </controlPr>
            </control>
          </mc:Choice>
        </mc:AlternateContent>
        <mc:AlternateContent xmlns:mc="http://schemas.openxmlformats.org/markup-compatibility/2006">
          <mc:Choice Requires="x14">
            <control shapeId="209098" r:id="rId206" name="Check Box 202">
              <controlPr defaultSize="0" autoPict="0">
                <anchor moveWithCells="1">
                  <from>
                    <xdr:col>3</xdr:col>
                    <xdr:colOff>0</xdr:colOff>
                    <xdr:row>132</xdr:row>
                    <xdr:rowOff>7620</xdr:rowOff>
                  </from>
                  <to>
                    <xdr:col>3</xdr:col>
                    <xdr:colOff>838200</xdr:colOff>
                    <xdr:row>133</xdr:row>
                    <xdr:rowOff>22860</xdr:rowOff>
                  </to>
                </anchor>
              </controlPr>
            </control>
          </mc:Choice>
        </mc:AlternateContent>
        <mc:AlternateContent xmlns:mc="http://schemas.openxmlformats.org/markup-compatibility/2006">
          <mc:Choice Requires="x14">
            <control shapeId="209099" r:id="rId207" name="Check Box 203">
              <controlPr defaultSize="0" autoPict="0">
                <anchor moveWithCells="1">
                  <from>
                    <xdr:col>3</xdr:col>
                    <xdr:colOff>0</xdr:colOff>
                    <xdr:row>136</xdr:row>
                    <xdr:rowOff>7620</xdr:rowOff>
                  </from>
                  <to>
                    <xdr:col>3</xdr:col>
                    <xdr:colOff>838200</xdr:colOff>
                    <xdr:row>137</xdr:row>
                    <xdr:rowOff>22860</xdr:rowOff>
                  </to>
                </anchor>
              </controlPr>
            </control>
          </mc:Choice>
        </mc:AlternateContent>
        <mc:AlternateContent xmlns:mc="http://schemas.openxmlformats.org/markup-compatibility/2006">
          <mc:Choice Requires="x14">
            <control shapeId="209100" r:id="rId208" name="Check Box 204">
              <controlPr defaultSize="0" autoPict="0">
                <anchor moveWithCells="1">
                  <from>
                    <xdr:col>3</xdr:col>
                    <xdr:colOff>0</xdr:colOff>
                    <xdr:row>139</xdr:row>
                    <xdr:rowOff>7620</xdr:rowOff>
                  </from>
                  <to>
                    <xdr:col>3</xdr:col>
                    <xdr:colOff>838200</xdr:colOff>
                    <xdr:row>140</xdr:row>
                    <xdr:rowOff>22860</xdr:rowOff>
                  </to>
                </anchor>
              </controlPr>
            </control>
          </mc:Choice>
        </mc:AlternateContent>
        <mc:AlternateContent xmlns:mc="http://schemas.openxmlformats.org/markup-compatibility/2006">
          <mc:Choice Requires="x14">
            <control shapeId="209101" r:id="rId209" name="Check Box 205">
              <controlPr defaultSize="0" autoPict="0">
                <anchor moveWithCells="1">
                  <from>
                    <xdr:col>3</xdr:col>
                    <xdr:colOff>0</xdr:colOff>
                    <xdr:row>148</xdr:row>
                    <xdr:rowOff>15240</xdr:rowOff>
                  </from>
                  <to>
                    <xdr:col>3</xdr:col>
                    <xdr:colOff>838200</xdr:colOff>
                    <xdr:row>149</xdr:row>
                    <xdr:rowOff>22860</xdr:rowOff>
                  </to>
                </anchor>
              </controlPr>
            </control>
          </mc:Choice>
        </mc:AlternateContent>
        <mc:AlternateContent xmlns:mc="http://schemas.openxmlformats.org/markup-compatibility/2006">
          <mc:Choice Requires="x14">
            <control shapeId="209102" r:id="rId210" name="Check Box 206">
              <controlPr defaultSize="0" autoPict="0">
                <anchor moveWithCells="1">
                  <from>
                    <xdr:col>3</xdr:col>
                    <xdr:colOff>0</xdr:colOff>
                    <xdr:row>151</xdr:row>
                    <xdr:rowOff>251460</xdr:rowOff>
                  </from>
                  <to>
                    <xdr:col>3</xdr:col>
                    <xdr:colOff>838200</xdr:colOff>
                    <xdr:row>152</xdr:row>
                    <xdr:rowOff>251460</xdr:rowOff>
                  </to>
                </anchor>
              </controlPr>
            </control>
          </mc:Choice>
        </mc:AlternateContent>
        <mc:AlternateContent xmlns:mc="http://schemas.openxmlformats.org/markup-compatibility/2006">
          <mc:Choice Requires="x14">
            <control shapeId="209103" r:id="rId211" name="Check Box 207">
              <controlPr defaultSize="0" autoPict="0">
                <anchor moveWithCells="1">
                  <from>
                    <xdr:col>3</xdr:col>
                    <xdr:colOff>0</xdr:colOff>
                    <xdr:row>155</xdr:row>
                    <xdr:rowOff>15240</xdr:rowOff>
                  </from>
                  <to>
                    <xdr:col>3</xdr:col>
                    <xdr:colOff>838200</xdr:colOff>
                    <xdr:row>156</xdr:row>
                    <xdr:rowOff>7620</xdr:rowOff>
                  </to>
                </anchor>
              </controlPr>
            </control>
          </mc:Choice>
        </mc:AlternateContent>
        <mc:AlternateContent xmlns:mc="http://schemas.openxmlformats.org/markup-compatibility/2006">
          <mc:Choice Requires="x14">
            <control shapeId="209104" r:id="rId212" name="Check Box 208">
              <controlPr defaultSize="0" autoPict="0">
                <anchor moveWithCells="1">
                  <from>
                    <xdr:col>3</xdr:col>
                    <xdr:colOff>0</xdr:colOff>
                    <xdr:row>164</xdr:row>
                    <xdr:rowOff>0</xdr:rowOff>
                  </from>
                  <to>
                    <xdr:col>3</xdr:col>
                    <xdr:colOff>838200</xdr:colOff>
                    <xdr:row>164</xdr:row>
                    <xdr:rowOff>251460</xdr:rowOff>
                  </to>
                </anchor>
              </controlPr>
            </control>
          </mc:Choice>
        </mc:AlternateContent>
        <mc:AlternateContent xmlns:mc="http://schemas.openxmlformats.org/markup-compatibility/2006">
          <mc:Choice Requires="x14">
            <control shapeId="209105" r:id="rId213" name="Check Box 209">
              <controlPr defaultSize="0" autoPict="0">
                <anchor moveWithCells="1">
                  <from>
                    <xdr:col>3</xdr:col>
                    <xdr:colOff>0</xdr:colOff>
                    <xdr:row>168</xdr:row>
                    <xdr:rowOff>7620</xdr:rowOff>
                  </from>
                  <to>
                    <xdr:col>3</xdr:col>
                    <xdr:colOff>838200</xdr:colOff>
                    <xdr:row>168</xdr:row>
                    <xdr:rowOff>251460</xdr:rowOff>
                  </to>
                </anchor>
              </controlPr>
            </control>
          </mc:Choice>
        </mc:AlternateContent>
        <mc:AlternateContent xmlns:mc="http://schemas.openxmlformats.org/markup-compatibility/2006">
          <mc:Choice Requires="x14">
            <control shapeId="209106" r:id="rId214" name="Check Box 210">
              <controlPr defaultSize="0" autoPict="0">
                <anchor moveWithCells="1">
                  <from>
                    <xdr:col>3</xdr:col>
                    <xdr:colOff>0</xdr:colOff>
                    <xdr:row>170</xdr:row>
                    <xdr:rowOff>251460</xdr:rowOff>
                  </from>
                  <to>
                    <xdr:col>3</xdr:col>
                    <xdr:colOff>838200</xdr:colOff>
                    <xdr:row>171</xdr:row>
                    <xdr:rowOff>243840</xdr:rowOff>
                  </to>
                </anchor>
              </controlPr>
            </control>
          </mc:Choice>
        </mc:AlternateContent>
        <mc:AlternateContent xmlns:mc="http://schemas.openxmlformats.org/markup-compatibility/2006">
          <mc:Choice Requires="x14">
            <control shapeId="209113" r:id="rId215" name="Check Box 217">
              <controlPr defaultSize="0" autoPict="0">
                <anchor moveWithCells="1">
                  <from>
                    <xdr:col>2</xdr:col>
                    <xdr:colOff>60960</xdr:colOff>
                    <xdr:row>284</xdr:row>
                    <xdr:rowOff>83820</xdr:rowOff>
                  </from>
                  <to>
                    <xdr:col>2</xdr:col>
                    <xdr:colOff>1584960</xdr:colOff>
                    <xdr:row>284</xdr:row>
                    <xdr:rowOff>251460</xdr:rowOff>
                  </to>
                </anchor>
              </controlPr>
            </control>
          </mc:Choice>
        </mc:AlternateContent>
        <mc:AlternateContent xmlns:mc="http://schemas.openxmlformats.org/markup-compatibility/2006">
          <mc:Choice Requires="x14">
            <control shapeId="209114" r:id="rId216" name="Check Box 218">
              <controlPr defaultSize="0" autoPict="0">
                <anchor moveWithCells="1">
                  <from>
                    <xdr:col>3</xdr:col>
                    <xdr:colOff>0</xdr:colOff>
                    <xdr:row>284</xdr:row>
                    <xdr:rowOff>91440</xdr:rowOff>
                  </from>
                  <to>
                    <xdr:col>3</xdr:col>
                    <xdr:colOff>1516380</xdr:colOff>
                    <xdr:row>284</xdr:row>
                    <xdr:rowOff>251460</xdr:rowOff>
                  </to>
                </anchor>
              </controlPr>
            </control>
          </mc:Choice>
        </mc:AlternateContent>
        <mc:AlternateContent xmlns:mc="http://schemas.openxmlformats.org/markup-compatibility/2006">
          <mc:Choice Requires="x14">
            <control shapeId="209115" r:id="rId217" name="Check Box 219">
              <controlPr defaultSize="0" autoPict="0">
                <anchor moveWithCells="1">
                  <from>
                    <xdr:col>2</xdr:col>
                    <xdr:colOff>60960</xdr:colOff>
                    <xdr:row>285</xdr:row>
                    <xdr:rowOff>68580</xdr:rowOff>
                  </from>
                  <to>
                    <xdr:col>2</xdr:col>
                    <xdr:colOff>1584960</xdr:colOff>
                    <xdr:row>285</xdr:row>
                    <xdr:rowOff>251460</xdr:rowOff>
                  </to>
                </anchor>
              </controlPr>
            </control>
          </mc:Choice>
        </mc:AlternateContent>
        <mc:AlternateContent xmlns:mc="http://schemas.openxmlformats.org/markup-compatibility/2006">
          <mc:Choice Requires="x14">
            <control shapeId="209116" r:id="rId218" name="Check Box 220">
              <controlPr defaultSize="0" autoPict="0">
                <anchor moveWithCells="1">
                  <from>
                    <xdr:col>3</xdr:col>
                    <xdr:colOff>0</xdr:colOff>
                    <xdr:row>285</xdr:row>
                    <xdr:rowOff>68580</xdr:rowOff>
                  </from>
                  <to>
                    <xdr:col>3</xdr:col>
                    <xdr:colOff>1516380</xdr:colOff>
                    <xdr:row>285</xdr:row>
                    <xdr:rowOff>251460</xdr:rowOff>
                  </to>
                </anchor>
              </controlPr>
            </control>
          </mc:Choice>
        </mc:AlternateContent>
        <mc:AlternateContent xmlns:mc="http://schemas.openxmlformats.org/markup-compatibility/2006">
          <mc:Choice Requires="x14">
            <control shapeId="209117" r:id="rId219" name="Check Box 221">
              <controlPr defaultSize="0" autoPict="0" altText="">
                <anchor moveWithCells="1">
                  <from>
                    <xdr:col>2</xdr:col>
                    <xdr:colOff>60960</xdr:colOff>
                    <xdr:row>286</xdr:row>
                    <xdr:rowOff>76200</xdr:rowOff>
                  </from>
                  <to>
                    <xdr:col>2</xdr:col>
                    <xdr:colOff>1264920</xdr:colOff>
                    <xdr:row>286</xdr:row>
                    <xdr:rowOff>259080</xdr:rowOff>
                  </to>
                </anchor>
              </controlPr>
            </control>
          </mc:Choice>
        </mc:AlternateContent>
        <mc:AlternateContent xmlns:mc="http://schemas.openxmlformats.org/markup-compatibility/2006">
          <mc:Choice Requires="x14">
            <control shapeId="209118" r:id="rId220" name="Check Box 222">
              <controlPr defaultSize="0" autoPict="0">
                <anchor moveWithCells="1">
                  <from>
                    <xdr:col>2</xdr:col>
                    <xdr:colOff>1310640</xdr:colOff>
                    <xdr:row>286</xdr:row>
                    <xdr:rowOff>68580</xdr:rowOff>
                  </from>
                  <to>
                    <xdr:col>2</xdr:col>
                    <xdr:colOff>2590800</xdr:colOff>
                    <xdr:row>286</xdr:row>
                    <xdr:rowOff>266700</xdr:rowOff>
                  </to>
                </anchor>
              </controlPr>
            </control>
          </mc:Choice>
        </mc:AlternateContent>
        <mc:AlternateContent xmlns:mc="http://schemas.openxmlformats.org/markup-compatibility/2006">
          <mc:Choice Requires="x14">
            <control shapeId="209119" r:id="rId221" name="Check Box 223">
              <controlPr defaultSize="0" autoPict="0">
                <anchor moveWithCells="1">
                  <from>
                    <xdr:col>3</xdr:col>
                    <xdr:colOff>15240</xdr:colOff>
                    <xdr:row>286</xdr:row>
                    <xdr:rowOff>76200</xdr:rowOff>
                  </from>
                  <to>
                    <xdr:col>3</xdr:col>
                    <xdr:colOff>1844040</xdr:colOff>
                    <xdr:row>286</xdr:row>
                    <xdr:rowOff>251460</xdr:rowOff>
                  </to>
                </anchor>
              </controlPr>
            </control>
          </mc:Choice>
        </mc:AlternateContent>
        <mc:AlternateContent xmlns:mc="http://schemas.openxmlformats.org/markup-compatibility/2006">
          <mc:Choice Requires="x14">
            <control shapeId="209120" r:id="rId222" name="Check Box 224">
              <controlPr defaultSize="0" autoPict="0">
                <anchor moveWithCells="1">
                  <from>
                    <xdr:col>3</xdr:col>
                    <xdr:colOff>1851660</xdr:colOff>
                    <xdr:row>286</xdr:row>
                    <xdr:rowOff>76200</xdr:rowOff>
                  </from>
                  <to>
                    <xdr:col>3</xdr:col>
                    <xdr:colOff>3611880</xdr:colOff>
                    <xdr:row>286</xdr:row>
                    <xdr:rowOff>259080</xdr:rowOff>
                  </to>
                </anchor>
              </controlPr>
            </control>
          </mc:Choice>
        </mc:AlternateContent>
        <mc:AlternateContent xmlns:mc="http://schemas.openxmlformats.org/markup-compatibility/2006">
          <mc:Choice Requires="x14">
            <control shapeId="209122" r:id="rId223" name="Check Box 226">
              <controlPr defaultSize="0" autoPict="0">
                <anchor moveWithCells="1">
                  <from>
                    <xdr:col>2</xdr:col>
                    <xdr:colOff>30480</xdr:colOff>
                    <xdr:row>46</xdr:row>
                    <xdr:rowOff>45720</xdr:rowOff>
                  </from>
                  <to>
                    <xdr:col>2</xdr:col>
                    <xdr:colOff>1203960</xdr:colOff>
                    <xdr:row>46</xdr:row>
                    <xdr:rowOff>259080</xdr:rowOff>
                  </to>
                </anchor>
              </controlPr>
            </control>
          </mc:Choice>
        </mc:AlternateContent>
        <mc:AlternateContent xmlns:mc="http://schemas.openxmlformats.org/markup-compatibility/2006">
          <mc:Choice Requires="x14">
            <control shapeId="209123" r:id="rId224" name="Check Box 227">
              <controlPr defaultSize="0" autoPict="0">
                <anchor moveWithCells="1">
                  <from>
                    <xdr:col>2</xdr:col>
                    <xdr:colOff>30480</xdr:colOff>
                    <xdr:row>46</xdr:row>
                    <xdr:rowOff>312420</xdr:rowOff>
                  </from>
                  <to>
                    <xdr:col>2</xdr:col>
                    <xdr:colOff>1516380</xdr:colOff>
                    <xdr:row>46</xdr:row>
                    <xdr:rowOff>518160</xdr:rowOff>
                  </to>
                </anchor>
              </controlPr>
            </control>
          </mc:Choice>
        </mc:AlternateContent>
        <mc:AlternateContent xmlns:mc="http://schemas.openxmlformats.org/markup-compatibility/2006">
          <mc:Choice Requires="x14">
            <control shapeId="209124" r:id="rId225" name="Check Box 228">
              <controlPr defaultSize="0" autoPict="0">
                <anchor moveWithCells="1">
                  <from>
                    <xdr:col>2</xdr:col>
                    <xdr:colOff>30480</xdr:colOff>
                    <xdr:row>46</xdr:row>
                    <xdr:rowOff>563880</xdr:rowOff>
                  </from>
                  <to>
                    <xdr:col>2</xdr:col>
                    <xdr:colOff>1577340</xdr:colOff>
                    <xdr:row>46</xdr:row>
                    <xdr:rowOff>784860</xdr:rowOff>
                  </to>
                </anchor>
              </controlPr>
            </control>
          </mc:Choice>
        </mc:AlternateContent>
        <mc:AlternateContent xmlns:mc="http://schemas.openxmlformats.org/markup-compatibility/2006">
          <mc:Choice Requires="x14">
            <control shapeId="209125" r:id="rId226" name="Check Box 229">
              <controlPr defaultSize="0" autoPict="0">
                <anchor moveWithCells="1">
                  <from>
                    <xdr:col>2</xdr:col>
                    <xdr:colOff>30480</xdr:colOff>
                    <xdr:row>46</xdr:row>
                    <xdr:rowOff>822960</xdr:rowOff>
                  </from>
                  <to>
                    <xdr:col>2</xdr:col>
                    <xdr:colOff>2148840</xdr:colOff>
                    <xdr:row>46</xdr:row>
                    <xdr:rowOff>1059180</xdr:rowOff>
                  </to>
                </anchor>
              </controlPr>
            </control>
          </mc:Choice>
        </mc:AlternateContent>
        <mc:AlternateContent xmlns:mc="http://schemas.openxmlformats.org/markup-compatibility/2006">
          <mc:Choice Requires="x14">
            <control shapeId="209126" r:id="rId227" name="Check Box 230">
              <controlPr defaultSize="0" autoPict="0">
                <anchor moveWithCells="1">
                  <from>
                    <xdr:col>2</xdr:col>
                    <xdr:colOff>30480</xdr:colOff>
                    <xdr:row>46</xdr:row>
                    <xdr:rowOff>1104900</xdr:rowOff>
                  </from>
                  <to>
                    <xdr:col>2</xdr:col>
                    <xdr:colOff>1188720</xdr:colOff>
                    <xdr:row>46</xdr:row>
                    <xdr:rowOff>1310640</xdr:rowOff>
                  </to>
                </anchor>
              </controlPr>
            </control>
          </mc:Choice>
        </mc:AlternateContent>
        <mc:AlternateContent xmlns:mc="http://schemas.openxmlformats.org/markup-compatibility/2006">
          <mc:Choice Requires="x14">
            <control shapeId="209127" r:id="rId228" name="Check Box 231">
              <controlPr defaultSize="0" autoFill="0" autoLine="0" autoPict="0">
                <anchor moveWithCells="1">
                  <from>
                    <xdr:col>2</xdr:col>
                    <xdr:colOff>30480</xdr:colOff>
                    <xdr:row>73</xdr:row>
                    <xdr:rowOff>106680</xdr:rowOff>
                  </from>
                  <to>
                    <xdr:col>3</xdr:col>
                    <xdr:colOff>914400</xdr:colOff>
                    <xdr:row>73</xdr:row>
                    <xdr:rowOff>327660</xdr:rowOff>
                  </to>
                </anchor>
              </controlPr>
            </control>
          </mc:Choice>
        </mc:AlternateContent>
        <mc:AlternateContent xmlns:mc="http://schemas.openxmlformats.org/markup-compatibility/2006">
          <mc:Choice Requires="x14">
            <control shapeId="209128" r:id="rId229" name="Check Box 232">
              <controlPr defaultSize="0" autoFill="0" autoLine="0" autoPict="0">
                <anchor moveWithCells="1">
                  <from>
                    <xdr:col>2</xdr:col>
                    <xdr:colOff>30480</xdr:colOff>
                    <xdr:row>73</xdr:row>
                    <xdr:rowOff>777240</xdr:rowOff>
                  </from>
                  <to>
                    <xdr:col>3</xdr:col>
                    <xdr:colOff>929640</xdr:colOff>
                    <xdr:row>73</xdr:row>
                    <xdr:rowOff>998220</xdr:rowOff>
                  </to>
                </anchor>
              </controlPr>
            </control>
          </mc:Choice>
        </mc:AlternateContent>
        <mc:AlternateContent xmlns:mc="http://schemas.openxmlformats.org/markup-compatibility/2006">
          <mc:Choice Requires="x14">
            <control shapeId="209129" r:id="rId230" name="Check Box 233">
              <controlPr defaultSize="0" autoFill="0" autoLine="0" autoPict="0">
                <anchor moveWithCells="1">
                  <from>
                    <xdr:col>2</xdr:col>
                    <xdr:colOff>30480</xdr:colOff>
                    <xdr:row>73</xdr:row>
                    <xdr:rowOff>449580</xdr:rowOff>
                  </from>
                  <to>
                    <xdr:col>3</xdr:col>
                    <xdr:colOff>929640</xdr:colOff>
                    <xdr:row>73</xdr:row>
                    <xdr:rowOff>670560</xdr:rowOff>
                  </to>
                </anchor>
              </controlPr>
            </control>
          </mc:Choice>
        </mc:AlternateContent>
        <mc:AlternateContent xmlns:mc="http://schemas.openxmlformats.org/markup-compatibility/2006">
          <mc:Choice Requires="x14">
            <control shapeId="209130" r:id="rId231" name="Check Box 234">
              <controlPr defaultSize="0" autoPict="0">
                <anchor moveWithCells="1">
                  <from>
                    <xdr:col>2</xdr:col>
                    <xdr:colOff>1104900</xdr:colOff>
                    <xdr:row>58</xdr:row>
                    <xdr:rowOff>7620</xdr:rowOff>
                  </from>
                  <to>
                    <xdr:col>2</xdr:col>
                    <xdr:colOff>1981200</xdr:colOff>
                    <xdr:row>59</xdr:row>
                    <xdr:rowOff>22860</xdr:rowOff>
                  </to>
                </anchor>
              </controlPr>
            </control>
          </mc:Choice>
        </mc:AlternateContent>
        <mc:AlternateContent xmlns:mc="http://schemas.openxmlformats.org/markup-compatibility/2006">
          <mc:Choice Requires="x14">
            <control shapeId="209131" r:id="rId232" name="Check Box 235">
              <controlPr defaultSize="0" autoPict="0">
                <anchor moveWithCells="1">
                  <from>
                    <xdr:col>2</xdr:col>
                    <xdr:colOff>1104900</xdr:colOff>
                    <xdr:row>63</xdr:row>
                    <xdr:rowOff>91440</xdr:rowOff>
                  </from>
                  <to>
                    <xdr:col>2</xdr:col>
                    <xdr:colOff>1965960</xdr:colOff>
                    <xdr:row>63</xdr:row>
                    <xdr:rowOff>342900</xdr:rowOff>
                  </to>
                </anchor>
              </controlPr>
            </control>
          </mc:Choice>
        </mc:AlternateContent>
        <mc:AlternateContent xmlns:mc="http://schemas.openxmlformats.org/markup-compatibility/2006">
          <mc:Choice Requires="x14">
            <control shapeId="209132" r:id="rId233" name="Check Box 236">
              <controlPr defaultSize="0" autoPict="0">
                <anchor moveWithCells="1">
                  <from>
                    <xdr:col>2</xdr:col>
                    <xdr:colOff>1104900</xdr:colOff>
                    <xdr:row>68</xdr:row>
                    <xdr:rowOff>22860</xdr:rowOff>
                  </from>
                  <to>
                    <xdr:col>2</xdr:col>
                    <xdr:colOff>1981200</xdr:colOff>
                    <xdr:row>69</xdr:row>
                    <xdr:rowOff>22860</xdr:rowOff>
                  </to>
                </anchor>
              </controlPr>
            </control>
          </mc:Choice>
        </mc:AlternateContent>
        <mc:AlternateContent xmlns:mc="http://schemas.openxmlformats.org/markup-compatibility/2006">
          <mc:Choice Requires="x14">
            <control shapeId="209133" r:id="rId234" name="Option Button 237">
              <controlPr defaultSize="0" autoFill="0" autoLine="0" autoPict="0">
                <anchor moveWithCells="1">
                  <from>
                    <xdr:col>2</xdr:col>
                    <xdr:colOff>45720</xdr:colOff>
                    <xdr:row>72</xdr:row>
                    <xdr:rowOff>83820</xdr:rowOff>
                  </from>
                  <to>
                    <xdr:col>2</xdr:col>
                    <xdr:colOff>937260</xdr:colOff>
                    <xdr:row>72</xdr:row>
                    <xdr:rowOff>327660</xdr:rowOff>
                  </to>
                </anchor>
              </controlPr>
            </control>
          </mc:Choice>
        </mc:AlternateContent>
        <mc:AlternateContent xmlns:mc="http://schemas.openxmlformats.org/markup-compatibility/2006">
          <mc:Choice Requires="x14">
            <control shapeId="209134" r:id="rId235" name="Option Button 238">
              <controlPr defaultSize="0" autoFill="0" autoLine="0" autoPict="0">
                <anchor moveWithCells="1">
                  <from>
                    <xdr:col>3</xdr:col>
                    <xdr:colOff>30480</xdr:colOff>
                    <xdr:row>72</xdr:row>
                    <xdr:rowOff>99060</xdr:rowOff>
                  </from>
                  <to>
                    <xdr:col>3</xdr:col>
                    <xdr:colOff>929640</xdr:colOff>
                    <xdr:row>72</xdr:row>
                    <xdr:rowOff>327660</xdr:rowOff>
                  </to>
                </anchor>
              </controlPr>
            </control>
          </mc:Choice>
        </mc:AlternateContent>
        <mc:AlternateContent xmlns:mc="http://schemas.openxmlformats.org/markup-compatibility/2006">
          <mc:Choice Requires="x14">
            <control shapeId="209135" r:id="rId236" name="Group Box 239">
              <controlPr defaultSize="0" autoFill="0" autoPict="0">
                <anchor moveWithCells="1">
                  <from>
                    <xdr:col>1</xdr:col>
                    <xdr:colOff>2423160</xdr:colOff>
                    <xdr:row>113</xdr:row>
                    <xdr:rowOff>213360</xdr:rowOff>
                  </from>
                  <to>
                    <xdr:col>4</xdr:col>
                    <xdr:colOff>137160</xdr:colOff>
                    <xdr:row>115</xdr:row>
                    <xdr:rowOff>30480</xdr:rowOff>
                  </to>
                </anchor>
              </controlPr>
            </control>
          </mc:Choice>
        </mc:AlternateContent>
        <mc:AlternateContent xmlns:mc="http://schemas.openxmlformats.org/markup-compatibility/2006">
          <mc:Choice Requires="x14">
            <control shapeId="209136" r:id="rId237" name="Group Box 240">
              <controlPr defaultSize="0" autoFill="0" autoPict="0">
                <anchor moveWithCells="1">
                  <from>
                    <xdr:col>1</xdr:col>
                    <xdr:colOff>2423160</xdr:colOff>
                    <xdr:row>145</xdr:row>
                    <xdr:rowOff>213360</xdr:rowOff>
                  </from>
                  <to>
                    <xdr:col>4</xdr:col>
                    <xdr:colOff>137160</xdr:colOff>
                    <xdr:row>147</xdr:row>
                    <xdr:rowOff>30480</xdr:rowOff>
                  </to>
                </anchor>
              </controlPr>
            </control>
          </mc:Choice>
        </mc:AlternateContent>
        <mc:AlternateContent xmlns:mc="http://schemas.openxmlformats.org/markup-compatibility/2006">
          <mc:Choice Requires="x14">
            <control shapeId="209137" r:id="rId238" name="Group Box 241">
              <controlPr defaultSize="0" autoFill="0" autoPict="0">
                <anchor moveWithCells="1">
                  <from>
                    <xdr:col>1</xdr:col>
                    <xdr:colOff>2423160</xdr:colOff>
                    <xdr:row>145</xdr:row>
                    <xdr:rowOff>213360</xdr:rowOff>
                  </from>
                  <to>
                    <xdr:col>4</xdr:col>
                    <xdr:colOff>137160</xdr:colOff>
                    <xdr:row>147</xdr:row>
                    <xdr:rowOff>30480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xr:uid="{A63F46A6-9C0A-445A-A1B3-20EABB208171}">
          <x14:formula1>
            <xm:f>リスト!$A$62:$A$65</xm:f>
          </x14:formula1>
          <xm:sqref>B274:D274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theme="1"/>
  </sheetPr>
  <dimension ref="A1:A139"/>
  <sheetViews>
    <sheetView zoomScale="85" zoomScaleNormal="85" workbookViewId="0">
      <selection sqref="A1:D1"/>
    </sheetView>
  </sheetViews>
  <sheetFormatPr defaultColWidth="9" defaultRowHeight="13.2" x14ac:dyDescent="0.2"/>
  <cols>
    <col min="1" max="1" width="70.109375" customWidth="1"/>
    <col min="2" max="2" width="67.44140625" customWidth="1"/>
    <col min="3" max="3" width="34.109375" customWidth="1"/>
  </cols>
  <sheetData>
    <row r="1" spans="1:1" x14ac:dyDescent="0.2">
      <c r="A1" s="122" t="s">
        <v>208</v>
      </c>
    </row>
    <row r="3" spans="1:1" x14ac:dyDescent="0.2">
      <c r="A3" t="s">
        <v>246</v>
      </c>
    </row>
    <row r="4" spans="1:1" x14ac:dyDescent="0.2">
      <c r="A4" t="s">
        <v>248</v>
      </c>
    </row>
    <row r="5" spans="1:1" x14ac:dyDescent="0.2">
      <c r="A5" t="s">
        <v>250</v>
      </c>
    </row>
    <row r="6" spans="1:1" x14ac:dyDescent="0.2">
      <c r="A6" t="s">
        <v>59</v>
      </c>
    </row>
    <row r="7" spans="1:1" x14ac:dyDescent="0.2">
      <c r="A7" t="s">
        <v>252</v>
      </c>
    </row>
    <row r="8" spans="1:1" x14ac:dyDescent="0.2">
      <c r="A8" t="s">
        <v>254</v>
      </c>
    </row>
    <row r="9" spans="1:1" x14ac:dyDescent="0.2">
      <c r="A9" t="s">
        <v>256</v>
      </c>
    </row>
    <row r="11" spans="1:1" x14ac:dyDescent="0.2">
      <c r="A11" s="122" t="s">
        <v>154</v>
      </c>
    </row>
    <row r="13" spans="1:1" x14ac:dyDescent="0.2">
      <c r="A13" s="123" t="s">
        <v>257</v>
      </c>
    </row>
    <row r="14" spans="1:1" x14ac:dyDescent="0.2">
      <c r="A14" t="s">
        <v>259</v>
      </c>
    </row>
    <row r="15" spans="1:1" x14ac:dyDescent="0.2">
      <c r="A15" t="s">
        <v>261</v>
      </c>
    </row>
    <row r="16" spans="1:1" x14ac:dyDescent="0.2">
      <c r="A16" t="s">
        <v>15</v>
      </c>
    </row>
    <row r="17" spans="1:1" x14ac:dyDescent="0.2">
      <c r="A17" t="s">
        <v>262</v>
      </c>
    </row>
    <row r="21" spans="1:1" x14ac:dyDescent="0.2">
      <c r="A21" s="122" t="s">
        <v>182</v>
      </c>
    </row>
    <row r="23" spans="1:1" x14ac:dyDescent="0.2">
      <c r="A23" s="123" t="s">
        <v>257</v>
      </c>
    </row>
    <row r="24" spans="1:1" x14ac:dyDescent="0.2">
      <c r="A24" t="s">
        <v>264</v>
      </c>
    </row>
    <row r="25" spans="1:1" x14ac:dyDescent="0.2">
      <c r="A25" t="s">
        <v>266</v>
      </c>
    </row>
    <row r="26" spans="1:1" x14ac:dyDescent="0.2">
      <c r="A26" t="s">
        <v>47</v>
      </c>
    </row>
    <row r="31" spans="1:1" x14ac:dyDescent="0.2">
      <c r="A31" s="122" t="s">
        <v>191</v>
      </c>
    </row>
    <row r="33" spans="1:1" x14ac:dyDescent="0.2">
      <c r="A33" t="s">
        <v>267</v>
      </c>
    </row>
    <row r="41" spans="1:1" x14ac:dyDescent="0.2">
      <c r="A41" s="122" t="s">
        <v>10</v>
      </c>
    </row>
    <row r="43" spans="1:1" x14ac:dyDescent="0.2">
      <c r="A43" s="123" t="s">
        <v>257</v>
      </c>
    </row>
    <row r="44" spans="1:1" x14ac:dyDescent="0.2">
      <c r="A44" t="s">
        <v>270</v>
      </c>
    </row>
    <row r="45" spans="1:1" x14ac:dyDescent="0.2">
      <c r="A45" t="s">
        <v>15</v>
      </c>
    </row>
    <row r="46" spans="1:1" x14ac:dyDescent="0.2">
      <c r="A46" t="s">
        <v>262</v>
      </c>
    </row>
    <row r="51" spans="1:1" x14ac:dyDescent="0.2">
      <c r="A51" s="122" t="s">
        <v>199</v>
      </c>
    </row>
    <row r="53" spans="1:1" x14ac:dyDescent="0.2">
      <c r="A53" t="s">
        <v>156</v>
      </c>
    </row>
    <row r="54" spans="1:1" x14ac:dyDescent="0.2">
      <c r="A54" t="s">
        <v>271</v>
      </c>
    </row>
    <row r="55" spans="1:1" x14ac:dyDescent="0.2">
      <c r="A55" t="s">
        <v>272</v>
      </c>
    </row>
    <row r="61" spans="1:1" x14ac:dyDescent="0.2">
      <c r="A61" s="122" t="s">
        <v>460</v>
      </c>
    </row>
    <row r="63" spans="1:1" x14ac:dyDescent="0.2">
      <c r="A63" t="s">
        <v>273</v>
      </c>
    </row>
    <row r="64" spans="1:1" x14ac:dyDescent="0.2">
      <c r="A64" t="s">
        <v>274</v>
      </c>
    </row>
    <row r="65" spans="1:1" x14ac:dyDescent="0.2">
      <c r="A65" t="s">
        <v>276</v>
      </c>
    </row>
    <row r="71" spans="1:1" x14ac:dyDescent="0.2">
      <c r="A71" s="122" t="s">
        <v>202</v>
      </c>
    </row>
    <row r="73" spans="1:1" x14ac:dyDescent="0.2">
      <c r="A73" t="s">
        <v>277</v>
      </c>
    </row>
    <row r="74" spans="1:1" x14ac:dyDescent="0.2">
      <c r="A74" t="s">
        <v>279</v>
      </c>
    </row>
    <row r="75" spans="1:1" x14ac:dyDescent="0.2">
      <c r="A75" t="s">
        <v>280</v>
      </c>
    </row>
    <row r="81" spans="1:1" x14ac:dyDescent="0.2">
      <c r="A81" s="122" t="s">
        <v>136</v>
      </c>
    </row>
    <row r="83" spans="1:1" x14ac:dyDescent="0.2">
      <c r="A83" t="s">
        <v>461</v>
      </c>
    </row>
    <row r="91" spans="1:1" x14ac:dyDescent="0.2">
      <c r="A91" s="122" t="s">
        <v>234</v>
      </c>
    </row>
    <row r="99" spans="1:1" x14ac:dyDescent="0.2">
      <c r="A99" s="122" t="s">
        <v>366</v>
      </c>
    </row>
    <row r="100" spans="1:1" x14ac:dyDescent="0.2">
      <c r="A100" s="122" t="s">
        <v>154</v>
      </c>
    </row>
    <row r="102" spans="1:1" x14ac:dyDescent="0.2">
      <c r="A102" t="s">
        <v>367</v>
      </c>
    </row>
    <row r="103" spans="1:1" x14ac:dyDescent="0.2">
      <c r="A103" t="s">
        <v>193</v>
      </c>
    </row>
    <row r="104" spans="1:1" x14ac:dyDescent="0.2">
      <c r="A104" t="s">
        <v>247</v>
      </c>
    </row>
    <row r="105" spans="1:1" x14ac:dyDescent="0.2">
      <c r="A105" t="s">
        <v>368</v>
      </c>
    </row>
    <row r="106" spans="1:1" x14ac:dyDescent="0.2">
      <c r="A106" t="s">
        <v>228</v>
      </c>
    </row>
    <row r="107" spans="1:1" x14ac:dyDescent="0.2">
      <c r="A107" t="s">
        <v>95</v>
      </c>
    </row>
    <row r="108" spans="1:1" x14ac:dyDescent="0.2">
      <c r="A108" t="s">
        <v>46</v>
      </c>
    </row>
    <row r="109" spans="1:1" x14ac:dyDescent="0.2">
      <c r="A109" t="s">
        <v>70</v>
      </c>
    </row>
    <row r="111" spans="1:1" x14ac:dyDescent="0.2">
      <c r="A111" s="122" t="s">
        <v>182</v>
      </c>
    </row>
    <row r="113" spans="1:1" x14ac:dyDescent="0.2">
      <c r="A113" t="s">
        <v>462</v>
      </c>
    </row>
    <row r="119" spans="1:1" x14ac:dyDescent="0.2">
      <c r="A119" s="122" t="s">
        <v>191</v>
      </c>
    </row>
    <row r="121" spans="1:1" x14ac:dyDescent="0.2">
      <c r="A121" t="s">
        <v>370</v>
      </c>
    </row>
    <row r="122" spans="1:1" x14ac:dyDescent="0.2">
      <c r="A122" t="s">
        <v>371</v>
      </c>
    </row>
    <row r="123" spans="1:1" x14ac:dyDescent="0.2">
      <c r="A123" t="s">
        <v>372</v>
      </c>
    </row>
    <row r="126" spans="1:1" x14ac:dyDescent="0.2">
      <c r="A126" s="122" t="s">
        <v>10</v>
      </c>
    </row>
    <row r="128" spans="1:1" x14ac:dyDescent="0.2">
      <c r="A128" t="s">
        <v>293</v>
      </c>
    </row>
    <row r="135" spans="1:1" x14ac:dyDescent="0.2">
      <c r="A135" s="122" t="s">
        <v>199</v>
      </c>
    </row>
    <row r="137" spans="1:1" x14ac:dyDescent="0.2">
      <c r="A137" t="s">
        <v>64</v>
      </c>
    </row>
    <row r="138" spans="1:1" x14ac:dyDescent="0.2">
      <c r="A138" t="s">
        <v>265</v>
      </c>
    </row>
    <row r="139" spans="1:1" x14ac:dyDescent="0.2">
      <c r="A139" t="s">
        <v>302</v>
      </c>
    </row>
  </sheetData>
  <phoneticPr fontId="5"/>
  <pageMargins left="0.69930555555555596" right="0.69930555555555596"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1"/>
  </sheetPr>
  <dimension ref="A1:F215"/>
  <sheetViews>
    <sheetView zoomScaleNormal="100" workbookViewId="0">
      <selection sqref="A1:D1"/>
    </sheetView>
  </sheetViews>
  <sheetFormatPr defaultColWidth="9" defaultRowHeight="13.2" x14ac:dyDescent="0.2"/>
  <cols>
    <col min="1" max="1" width="52.6640625" customWidth="1"/>
    <col min="2" max="2" width="34.44140625" customWidth="1"/>
    <col min="3" max="3" width="51.77734375" customWidth="1"/>
    <col min="4" max="4" width="7" customWidth="1"/>
    <col min="5" max="5" width="64.88671875" customWidth="1"/>
    <col min="6" max="6" width="40" customWidth="1"/>
  </cols>
  <sheetData>
    <row r="1" spans="1:6" x14ac:dyDescent="0.2">
      <c r="A1" s="124" t="s">
        <v>54</v>
      </c>
      <c r="B1" s="135"/>
      <c r="C1" s="135"/>
      <c r="D1" s="135"/>
      <c r="E1" s="161"/>
    </row>
    <row r="2" spans="1:6" x14ac:dyDescent="0.2">
      <c r="A2" s="125" t="s">
        <v>85</v>
      </c>
      <c r="B2" s="423"/>
      <c r="C2" s="423"/>
      <c r="D2" s="155">
        <v>1</v>
      </c>
      <c r="E2" s="175" t="s">
        <v>365</v>
      </c>
    </row>
    <row r="3" spans="1:6" x14ac:dyDescent="0.2">
      <c r="A3" s="126" t="s">
        <v>99</v>
      </c>
      <c r="B3" s="136"/>
      <c r="C3" s="136"/>
      <c r="D3" s="136"/>
      <c r="E3" s="162"/>
      <c r="F3" s="174" t="s">
        <v>525</v>
      </c>
    </row>
    <row r="4" spans="1:6" ht="27" customHeight="1" x14ac:dyDescent="0.2">
      <c r="A4" s="125" t="s">
        <v>329</v>
      </c>
      <c r="B4" s="424" t="s">
        <v>230</v>
      </c>
      <c r="C4" s="424"/>
      <c r="D4" s="156" t="b">
        <v>0</v>
      </c>
      <c r="E4" s="176"/>
    </row>
    <row r="5" spans="1:6" ht="27" customHeight="1" x14ac:dyDescent="0.2">
      <c r="A5" s="125"/>
      <c r="B5" s="425" t="s">
        <v>301</v>
      </c>
      <c r="C5" s="425"/>
      <c r="D5" s="157" t="b">
        <v>0</v>
      </c>
      <c r="E5" s="177"/>
    </row>
    <row r="6" spans="1:6" ht="27" customHeight="1" x14ac:dyDescent="0.2">
      <c r="A6" s="125"/>
      <c r="B6" s="426" t="s">
        <v>120</v>
      </c>
      <c r="C6" s="426"/>
      <c r="D6" s="157" t="b">
        <v>0</v>
      </c>
      <c r="E6" s="177"/>
    </row>
    <row r="7" spans="1:6" ht="27" customHeight="1" x14ac:dyDescent="0.2">
      <c r="A7" s="125"/>
      <c r="B7" s="425" t="s">
        <v>22</v>
      </c>
      <c r="C7" s="425"/>
      <c r="D7" s="157" t="b">
        <v>0</v>
      </c>
      <c r="E7" s="177"/>
    </row>
    <row r="8" spans="1:6" ht="27" customHeight="1" x14ac:dyDescent="0.2">
      <c r="A8" s="125"/>
      <c r="B8" s="426" t="s">
        <v>158</v>
      </c>
      <c r="C8" s="426"/>
      <c r="D8" s="158" t="b">
        <v>0</v>
      </c>
      <c r="E8" s="178"/>
    </row>
    <row r="9" spans="1:6" ht="35.25" customHeight="1" x14ac:dyDescent="0.2">
      <c r="A9" s="125"/>
      <c r="B9" s="425" t="s">
        <v>396</v>
      </c>
      <c r="C9" s="425"/>
      <c r="D9" s="159" t="b">
        <v>0</v>
      </c>
      <c r="E9" s="179"/>
    </row>
    <row r="10" spans="1:6" ht="34.5" customHeight="1" x14ac:dyDescent="0.2">
      <c r="A10" s="125"/>
      <c r="B10" s="425" t="s">
        <v>260</v>
      </c>
      <c r="C10" s="425"/>
      <c r="D10" s="159" t="b">
        <v>0</v>
      </c>
      <c r="E10" s="179"/>
    </row>
    <row r="11" spans="1:6" ht="27" customHeight="1" x14ac:dyDescent="0.2">
      <c r="A11" s="125"/>
      <c r="B11" s="426" t="s">
        <v>411</v>
      </c>
      <c r="C11" s="426"/>
      <c r="D11" s="159" t="b">
        <v>0</v>
      </c>
      <c r="E11" s="179"/>
    </row>
    <row r="12" spans="1:6" ht="27" customHeight="1" x14ac:dyDescent="0.2">
      <c r="A12" s="125"/>
      <c r="B12" s="426" t="s">
        <v>418</v>
      </c>
      <c r="C12" s="426"/>
      <c r="D12" s="159" t="b">
        <v>0</v>
      </c>
      <c r="E12" s="179"/>
    </row>
    <row r="13" spans="1:6" ht="27" customHeight="1" x14ac:dyDescent="0.2">
      <c r="A13" s="125"/>
      <c r="B13" t="s">
        <v>457</v>
      </c>
      <c r="C13" s="153"/>
      <c r="D13" s="159" t="b">
        <v>0</v>
      </c>
      <c r="E13" s="179"/>
    </row>
    <row r="14" spans="1:6" ht="27" customHeight="1" x14ac:dyDescent="0.2">
      <c r="A14" s="125"/>
      <c r="B14" t="s">
        <v>248</v>
      </c>
      <c r="C14" s="153"/>
      <c r="D14" s="159" t="b">
        <v>0</v>
      </c>
      <c r="E14" s="179"/>
    </row>
    <row r="15" spans="1:6" ht="27" customHeight="1" x14ac:dyDescent="0.2">
      <c r="A15" s="125"/>
      <c r="B15" t="s">
        <v>250</v>
      </c>
      <c r="C15" s="153"/>
      <c r="D15" s="159" t="b">
        <v>0</v>
      </c>
      <c r="E15" s="179"/>
    </row>
    <row r="16" spans="1:6" ht="27" customHeight="1" x14ac:dyDescent="0.2">
      <c r="A16" s="125"/>
      <c r="B16" t="s">
        <v>458</v>
      </c>
      <c r="C16" s="153"/>
      <c r="D16" s="159" t="b">
        <v>0</v>
      </c>
      <c r="E16" s="179"/>
    </row>
    <row r="17" spans="1:5" ht="27" customHeight="1" x14ac:dyDescent="0.2">
      <c r="A17" s="125"/>
      <c r="B17" t="s">
        <v>252</v>
      </c>
      <c r="C17" s="153"/>
      <c r="D17" s="159" t="b">
        <v>0</v>
      </c>
      <c r="E17" s="179"/>
    </row>
    <row r="18" spans="1:5" ht="27" customHeight="1" x14ac:dyDescent="0.2">
      <c r="A18" s="125"/>
      <c r="B18" t="s">
        <v>254</v>
      </c>
      <c r="C18" s="153"/>
      <c r="D18" s="159" t="b">
        <v>0</v>
      </c>
      <c r="E18" s="179"/>
    </row>
    <row r="19" spans="1:5" ht="27" customHeight="1" x14ac:dyDescent="0.2">
      <c r="A19" s="125"/>
      <c r="B19" t="s">
        <v>256</v>
      </c>
      <c r="C19" s="153"/>
      <c r="D19" t="b">
        <v>0</v>
      </c>
      <c r="E19" s="175"/>
    </row>
    <row r="20" spans="1:5" ht="27" customHeight="1" x14ac:dyDescent="0.2">
      <c r="A20" s="130" t="s">
        <v>497</v>
      </c>
      <c r="B20" s="134" t="s">
        <v>498</v>
      </c>
      <c r="C20" s="134"/>
      <c r="D20" s="157" t="b">
        <v>1</v>
      </c>
      <c r="E20" s="180"/>
    </row>
    <row r="21" spans="1:5" ht="27" customHeight="1" x14ac:dyDescent="0.2">
      <c r="A21" s="125"/>
      <c r="B21" t="s">
        <v>499</v>
      </c>
      <c r="D21" s="159" t="b">
        <v>1</v>
      </c>
      <c r="E21" s="175"/>
    </row>
    <row r="22" spans="1:5" ht="27" customHeight="1" x14ac:dyDescent="0.2">
      <c r="A22" s="125"/>
      <c r="B22" t="s">
        <v>500</v>
      </c>
      <c r="C22" s="153"/>
      <c r="D22" s="159" t="b">
        <v>1</v>
      </c>
      <c r="E22" s="175"/>
    </row>
    <row r="23" spans="1:5" ht="27" customHeight="1" x14ac:dyDescent="0.2">
      <c r="A23" s="125"/>
      <c r="B23" t="s">
        <v>501</v>
      </c>
      <c r="C23" s="153"/>
      <c r="D23" s="159" t="b">
        <v>1</v>
      </c>
      <c r="E23" s="175"/>
    </row>
    <row r="24" spans="1:5" ht="27" customHeight="1" x14ac:dyDescent="0.2">
      <c r="A24" s="125"/>
      <c r="B24" s="139" t="s">
        <v>502</v>
      </c>
      <c r="C24" s="169"/>
      <c r="D24" s="159" t="b">
        <v>1</v>
      </c>
      <c r="E24" s="181"/>
    </row>
    <row r="25" spans="1:5" x14ac:dyDescent="0.2">
      <c r="A25" s="126" t="s">
        <v>87</v>
      </c>
      <c r="B25" s="137"/>
      <c r="C25" s="137"/>
      <c r="D25" s="137"/>
      <c r="E25" s="168"/>
    </row>
    <row r="26" spans="1:5" x14ac:dyDescent="0.2">
      <c r="A26" s="127" t="s">
        <v>316</v>
      </c>
      <c r="B26" s="138"/>
      <c r="C26" s="138"/>
      <c r="D26" s="138"/>
      <c r="E26" s="163"/>
    </row>
    <row r="27" spans="1:5" x14ac:dyDescent="0.2">
      <c r="A27" s="128" t="s">
        <v>4</v>
      </c>
      <c r="B27" s="133"/>
      <c r="C27" s="133" t="s">
        <v>422</v>
      </c>
      <c r="D27" s="133" t="b">
        <v>0</v>
      </c>
      <c r="E27" s="182"/>
    </row>
    <row r="28" spans="1:5" x14ac:dyDescent="0.2">
      <c r="A28" s="129"/>
      <c r="B28" s="139"/>
      <c r="C28" s="139" t="s">
        <v>423</v>
      </c>
      <c r="D28" s="139" t="b">
        <v>0</v>
      </c>
      <c r="E28" s="181"/>
    </row>
    <row r="29" spans="1:5" x14ac:dyDescent="0.2">
      <c r="A29" s="130" t="s">
        <v>468</v>
      </c>
      <c r="B29" s="134"/>
      <c r="C29" s="134" t="s">
        <v>237</v>
      </c>
      <c r="D29" s="134" t="b">
        <v>0</v>
      </c>
      <c r="E29" s="180"/>
    </row>
    <row r="30" spans="1:5" x14ac:dyDescent="0.2">
      <c r="A30" s="129"/>
      <c r="B30" s="139"/>
      <c r="C30" s="139" t="s">
        <v>309</v>
      </c>
      <c r="D30" s="139" t="b">
        <v>0</v>
      </c>
      <c r="E30" s="181"/>
    </row>
    <row r="31" spans="1:5" x14ac:dyDescent="0.2">
      <c r="A31" s="130" t="s">
        <v>30</v>
      </c>
      <c r="B31" t="s">
        <v>173</v>
      </c>
      <c r="C31" t="s">
        <v>312</v>
      </c>
      <c r="D31" t="b">
        <v>0</v>
      </c>
      <c r="E31" s="175"/>
    </row>
    <row r="32" spans="1:5" x14ac:dyDescent="0.2">
      <c r="A32" s="125"/>
      <c r="C32" t="s">
        <v>482</v>
      </c>
      <c r="D32" t="b">
        <v>0</v>
      </c>
      <c r="E32" s="175"/>
    </row>
    <row r="33" spans="1:5" x14ac:dyDescent="0.2">
      <c r="A33" s="125"/>
      <c r="C33" t="s">
        <v>313</v>
      </c>
      <c r="D33" t="b">
        <v>0</v>
      </c>
      <c r="E33" s="175"/>
    </row>
    <row r="34" spans="1:5" x14ac:dyDescent="0.2">
      <c r="A34" s="131"/>
      <c r="C34" t="s">
        <v>314</v>
      </c>
      <c r="D34" t="b">
        <v>0</v>
      </c>
      <c r="E34" s="175"/>
    </row>
    <row r="35" spans="1:5" x14ac:dyDescent="0.2">
      <c r="A35" s="125"/>
      <c r="C35" t="s">
        <v>109</v>
      </c>
      <c r="D35" t="b">
        <v>0</v>
      </c>
      <c r="E35" s="175"/>
    </row>
    <row r="36" spans="1:5" x14ac:dyDescent="0.2">
      <c r="A36" s="125"/>
      <c r="B36" s="134" t="s">
        <v>295</v>
      </c>
      <c r="C36" s="134" t="s">
        <v>310</v>
      </c>
      <c r="D36" s="134" t="b">
        <v>0</v>
      </c>
      <c r="E36" s="180"/>
    </row>
    <row r="37" spans="1:5" x14ac:dyDescent="0.2">
      <c r="A37" s="125"/>
      <c r="B37" s="139"/>
      <c r="C37" s="139" t="s">
        <v>268</v>
      </c>
      <c r="D37" s="139" t="b">
        <v>0</v>
      </c>
      <c r="E37" s="181"/>
    </row>
    <row r="38" spans="1:5" x14ac:dyDescent="0.2">
      <c r="A38" s="125"/>
      <c r="B38" s="140" t="s">
        <v>173</v>
      </c>
      <c r="C38" s="140" t="s">
        <v>312</v>
      </c>
      <c r="D38" s="140" t="b">
        <v>0</v>
      </c>
      <c r="E38" s="183"/>
    </row>
    <row r="39" spans="1:5" x14ac:dyDescent="0.2">
      <c r="A39" s="125"/>
      <c r="B39" s="140"/>
      <c r="C39" s="140" t="s">
        <v>482</v>
      </c>
      <c r="D39" s="140" t="b">
        <v>0</v>
      </c>
      <c r="E39" s="183"/>
    </row>
    <row r="40" spans="1:5" x14ac:dyDescent="0.2">
      <c r="A40" s="125"/>
      <c r="B40" s="140"/>
      <c r="C40" s="140" t="s">
        <v>313</v>
      </c>
      <c r="D40" s="140" t="b">
        <v>0</v>
      </c>
      <c r="E40" s="183"/>
    </row>
    <row r="41" spans="1:5" x14ac:dyDescent="0.2">
      <c r="A41" s="125"/>
      <c r="B41" s="140"/>
      <c r="C41" s="140" t="s">
        <v>314</v>
      </c>
      <c r="D41" s="140" t="b">
        <v>0</v>
      </c>
      <c r="E41" s="183"/>
    </row>
    <row r="42" spans="1:5" x14ac:dyDescent="0.2">
      <c r="A42" s="125"/>
      <c r="B42" s="141"/>
      <c r="C42" s="141" t="s">
        <v>109</v>
      </c>
      <c r="D42" s="141" t="b">
        <v>0</v>
      </c>
      <c r="E42" s="184"/>
    </row>
    <row r="43" spans="1:5" x14ac:dyDescent="0.2">
      <c r="A43" s="125"/>
      <c r="B43" s="142" t="s">
        <v>295</v>
      </c>
      <c r="C43" s="142" t="s">
        <v>310</v>
      </c>
      <c r="D43" s="142" t="b">
        <v>0</v>
      </c>
      <c r="E43" s="185"/>
    </row>
    <row r="44" spans="1:5" x14ac:dyDescent="0.2">
      <c r="A44" s="129"/>
      <c r="B44" s="141"/>
      <c r="C44" s="141" t="s">
        <v>268</v>
      </c>
      <c r="D44" s="141" t="b">
        <v>0</v>
      </c>
      <c r="E44" s="184"/>
    </row>
    <row r="45" spans="1:5" x14ac:dyDescent="0.2">
      <c r="A45" s="125" t="s">
        <v>225</v>
      </c>
      <c r="B45" t="s">
        <v>173</v>
      </c>
      <c r="C45" t="s">
        <v>237</v>
      </c>
      <c r="D45" t="b">
        <v>0</v>
      </c>
      <c r="E45" s="175"/>
    </row>
    <row r="46" spans="1:5" x14ac:dyDescent="0.2">
      <c r="A46" s="125"/>
      <c r="C46" s="170" t="s">
        <v>482</v>
      </c>
      <c r="D46" t="b">
        <v>0</v>
      </c>
      <c r="E46" s="175"/>
    </row>
    <row r="47" spans="1:5" x14ac:dyDescent="0.2">
      <c r="A47" s="125"/>
      <c r="C47" t="s">
        <v>285</v>
      </c>
      <c r="D47" t="b">
        <v>0</v>
      </c>
      <c r="E47" s="175"/>
    </row>
    <row r="48" spans="1:5" x14ac:dyDescent="0.2">
      <c r="A48" s="125"/>
      <c r="C48" t="s">
        <v>314</v>
      </c>
      <c r="D48" t="b">
        <v>0</v>
      </c>
      <c r="E48" s="175"/>
    </row>
    <row r="49" spans="1:5" x14ac:dyDescent="0.2">
      <c r="A49" s="125"/>
      <c r="C49" t="s">
        <v>109</v>
      </c>
      <c r="D49" t="b">
        <v>0</v>
      </c>
      <c r="E49" s="175"/>
    </row>
    <row r="50" spans="1:5" x14ac:dyDescent="0.2">
      <c r="A50" s="125"/>
      <c r="B50" s="134" t="s">
        <v>295</v>
      </c>
      <c r="C50" s="134" t="s">
        <v>310</v>
      </c>
      <c r="D50" s="134" t="b">
        <v>0</v>
      </c>
      <c r="E50" s="180"/>
    </row>
    <row r="51" spans="1:5" x14ac:dyDescent="0.2">
      <c r="A51" s="125"/>
      <c r="B51" s="139"/>
      <c r="C51" s="139" t="s">
        <v>269</v>
      </c>
      <c r="D51" s="139" t="b">
        <v>0</v>
      </c>
      <c r="E51" s="181"/>
    </row>
    <row r="52" spans="1:5" x14ac:dyDescent="0.2">
      <c r="A52" s="127" t="s">
        <v>251</v>
      </c>
      <c r="B52" s="138"/>
      <c r="C52" s="138"/>
      <c r="D52" s="138"/>
      <c r="E52" s="163"/>
    </row>
    <row r="53" spans="1:5" x14ac:dyDescent="0.2">
      <c r="A53" s="128" t="s">
        <v>124</v>
      </c>
      <c r="B53" s="133"/>
      <c r="C53" s="133" t="s">
        <v>211</v>
      </c>
      <c r="D53" s="133" t="b">
        <v>0</v>
      </c>
      <c r="E53" s="182"/>
    </row>
    <row r="54" spans="1:5" x14ac:dyDescent="0.2">
      <c r="A54" s="129"/>
      <c r="B54" s="139"/>
      <c r="C54" s="139" t="s">
        <v>238</v>
      </c>
      <c r="D54" s="139" t="b">
        <v>0</v>
      </c>
      <c r="E54" s="181"/>
    </row>
    <row r="55" spans="1:5" x14ac:dyDescent="0.2">
      <c r="A55" s="186" t="s">
        <v>503</v>
      </c>
      <c r="D55" s="139">
        <v>1</v>
      </c>
      <c r="E55" s="175"/>
    </row>
    <row r="56" spans="1:5" x14ac:dyDescent="0.2">
      <c r="A56" s="194" t="s">
        <v>504</v>
      </c>
      <c r="B56" s="134"/>
      <c r="C56" s="134" t="s">
        <v>505</v>
      </c>
      <c r="D56" s="139" t="b">
        <v>0</v>
      </c>
      <c r="E56" s="175"/>
    </row>
    <row r="57" spans="1:5" x14ac:dyDescent="0.2">
      <c r="A57" s="125"/>
      <c r="C57" t="s">
        <v>506</v>
      </c>
      <c r="D57" t="b">
        <v>0</v>
      </c>
      <c r="E57" s="175"/>
    </row>
    <row r="58" spans="1:5" x14ac:dyDescent="0.2">
      <c r="A58" s="129"/>
      <c r="B58" s="139"/>
      <c r="C58" s="139" t="s">
        <v>507</v>
      </c>
      <c r="D58" s="139" t="b">
        <v>0</v>
      </c>
      <c r="E58" s="181"/>
    </row>
    <row r="59" spans="1:5" x14ac:dyDescent="0.2">
      <c r="A59" s="125" t="s">
        <v>122</v>
      </c>
      <c r="B59" t="s">
        <v>55</v>
      </c>
      <c r="C59" t="s">
        <v>237</v>
      </c>
      <c r="D59" t="b">
        <v>0</v>
      </c>
      <c r="E59" s="175"/>
    </row>
    <row r="60" spans="1:5" x14ac:dyDescent="0.2">
      <c r="A60" s="125"/>
      <c r="C60" t="s">
        <v>482</v>
      </c>
      <c r="D60" t="b">
        <v>0</v>
      </c>
      <c r="E60" s="175"/>
    </row>
    <row r="61" spans="1:5" x14ac:dyDescent="0.2">
      <c r="A61" s="125"/>
      <c r="C61" t="s">
        <v>285</v>
      </c>
      <c r="D61" t="b">
        <v>0</v>
      </c>
      <c r="E61" s="175"/>
    </row>
    <row r="62" spans="1:5" x14ac:dyDescent="0.2">
      <c r="A62" s="125"/>
      <c r="C62" t="s">
        <v>314</v>
      </c>
      <c r="D62" t="b">
        <v>0</v>
      </c>
      <c r="E62" s="175"/>
    </row>
    <row r="63" spans="1:5" x14ac:dyDescent="0.2">
      <c r="A63" s="125"/>
      <c r="C63" t="s">
        <v>109</v>
      </c>
      <c r="D63" t="b">
        <v>0</v>
      </c>
      <c r="E63" s="175"/>
    </row>
    <row r="64" spans="1:5" x14ac:dyDescent="0.2">
      <c r="A64" s="125"/>
      <c r="B64" s="134" t="s">
        <v>297</v>
      </c>
      <c r="C64" s="134" t="s">
        <v>310</v>
      </c>
      <c r="D64" s="134" t="b">
        <v>0</v>
      </c>
      <c r="E64" s="180"/>
    </row>
    <row r="65" spans="1:5" x14ac:dyDescent="0.2">
      <c r="A65" s="125"/>
      <c r="B65" s="139"/>
      <c r="C65" s="139" t="s">
        <v>269</v>
      </c>
      <c r="D65" s="139" t="b">
        <v>0</v>
      </c>
      <c r="E65" s="181"/>
    </row>
    <row r="66" spans="1:5" x14ac:dyDescent="0.2">
      <c r="A66" s="127" t="s">
        <v>102</v>
      </c>
      <c r="B66" s="138"/>
      <c r="C66" s="138"/>
      <c r="D66" s="138"/>
      <c r="E66" s="163"/>
    </row>
    <row r="67" spans="1:5" x14ac:dyDescent="0.2">
      <c r="A67" s="132" t="s">
        <v>315</v>
      </c>
      <c r="B67" s="134" t="s">
        <v>55</v>
      </c>
      <c r="C67" s="134" t="s">
        <v>237</v>
      </c>
      <c r="D67" s="134" t="b">
        <v>0</v>
      </c>
      <c r="E67" s="180"/>
    </row>
    <row r="68" spans="1:5" x14ac:dyDescent="0.2">
      <c r="A68" s="125"/>
      <c r="C68" t="s">
        <v>285</v>
      </c>
      <c r="D68" t="b">
        <v>0</v>
      </c>
      <c r="E68" s="175"/>
    </row>
    <row r="69" spans="1:5" x14ac:dyDescent="0.2">
      <c r="A69" s="125"/>
      <c r="C69" t="s">
        <v>314</v>
      </c>
      <c r="D69" t="b">
        <v>0</v>
      </c>
      <c r="E69" s="175"/>
    </row>
    <row r="70" spans="1:5" x14ac:dyDescent="0.2">
      <c r="A70" s="125"/>
      <c r="B70" s="139"/>
      <c r="C70" s="139" t="s">
        <v>109</v>
      </c>
      <c r="D70" s="139" t="b">
        <v>0</v>
      </c>
      <c r="E70" s="181"/>
    </row>
    <row r="71" spans="1:5" x14ac:dyDescent="0.2">
      <c r="A71" s="125"/>
      <c r="B71" s="133" t="s">
        <v>297</v>
      </c>
      <c r="C71" s="133" t="s">
        <v>310</v>
      </c>
      <c r="D71" s="133" t="b">
        <v>0</v>
      </c>
      <c r="E71" s="182"/>
    </row>
    <row r="72" spans="1:5" x14ac:dyDescent="0.2">
      <c r="A72" s="125"/>
      <c r="B72" s="139"/>
      <c r="C72" s="139" t="s">
        <v>269</v>
      </c>
      <c r="D72" s="139" t="b">
        <v>0</v>
      </c>
      <c r="E72" s="181"/>
    </row>
    <row r="73" spans="1:5" x14ac:dyDescent="0.2">
      <c r="A73" s="127" t="s">
        <v>214</v>
      </c>
      <c r="B73" s="143"/>
      <c r="C73" s="143"/>
      <c r="D73" s="143"/>
      <c r="E73" s="164"/>
    </row>
    <row r="74" spans="1:5" x14ac:dyDescent="0.2">
      <c r="A74" s="125" t="s">
        <v>214</v>
      </c>
      <c r="B74" s="133" t="s">
        <v>508</v>
      </c>
      <c r="C74" s="133" t="s">
        <v>310</v>
      </c>
      <c r="D74" s="133" t="b">
        <v>0</v>
      </c>
      <c r="E74" s="182"/>
    </row>
    <row r="75" spans="1:5" x14ac:dyDescent="0.2">
      <c r="A75" s="125"/>
      <c r="C75" t="s">
        <v>482</v>
      </c>
      <c r="D75" s="133" t="b">
        <v>0</v>
      </c>
      <c r="E75" s="175"/>
    </row>
    <row r="76" spans="1:5" x14ac:dyDescent="0.2">
      <c r="A76" s="125"/>
      <c r="B76" s="139"/>
      <c r="C76" s="139" t="s">
        <v>268</v>
      </c>
      <c r="D76" s="139" t="b">
        <v>0</v>
      </c>
      <c r="E76" s="181"/>
    </row>
    <row r="77" spans="1:5" ht="15" customHeight="1" x14ac:dyDescent="0.2">
      <c r="A77" s="125"/>
      <c r="B77" s="144" t="s">
        <v>401</v>
      </c>
      <c r="C77" s="134" t="s">
        <v>310</v>
      </c>
      <c r="D77" s="134" t="b">
        <v>0</v>
      </c>
      <c r="E77" s="180"/>
    </row>
    <row r="78" spans="1:5" ht="15" customHeight="1" x14ac:dyDescent="0.2">
      <c r="A78" s="125"/>
      <c r="B78" s="123"/>
      <c r="C78" t="s">
        <v>482</v>
      </c>
      <c r="D78" s="134" t="b">
        <v>0</v>
      </c>
      <c r="E78" s="175"/>
    </row>
    <row r="79" spans="1:5" x14ac:dyDescent="0.2">
      <c r="A79" s="125"/>
      <c r="B79" s="139"/>
      <c r="C79" s="139" t="s">
        <v>268</v>
      </c>
      <c r="D79" s="139" t="b">
        <v>0</v>
      </c>
      <c r="E79" s="181"/>
    </row>
    <row r="80" spans="1:5" ht="34.5" customHeight="1" x14ac:dyDescent="0.2">
      <c r="A80" s="125"/>
      <c r="B80" s="123" t="s">
        <v>152</v>
      </c>
      <c r="C80" s="134" t="s">
        <v>310</v>
      </c>
      <c r="D80" t="b">
        <v>0</v>
      </c>
      <c r="E80" s="175"/>
    </row>
    <row r="81" spans="1:5" x14ac:dyDescent="0.2">
      <c r="A81" s="125"/>
      <c r="B81" s="123"/>
      <c r="C81" t="s">
        <v>482</v>
      </c>
      <c r="D81" t="b">
        <v>0</v>
      </c>
      <c r="E81" s="175"/>
    </row>
    <row r="82" spans="1:5" x14ac:dyDescent="0.2">
      <c r="A82" s="125"/>
      <c r="C82" s="139" t="s">
        <v>268</v>
      </c>
      <c r="D82" t="b">
        <v>0</v>
      </c>
      <c r="E82" s="175"/>
    </row>
    <row r="83" spans="1:5" x14ac:dyDescent="0.2">
      <c r="A83" s="125"/>
      <c r="B83" s="134" t="s">
        <v>318</v>
      </c>
      <c r="C83" s="134" t="s">
        <v>237</v>
      </c>
      <c r="D83" s="134" t="b">
        <v>0</v>
      </c>
      <c r="E83" s="180"/>
    </row>
    <row r="84" spans="1:5" x14ac:dyDescent="0.2">
      <c r="A84" s="125"/>
      <c r="B84" s="139"/>
      <c r="C84" s="139" t="s">
        <v>509</v>
      </c>
      <c r="D84" s="139" t="b">
        <v>0</v>
      </c>
      <c r="E84" s="181"/>
    </row>
    <row r="85" spans="1:5" x14ac:dyDescent="0.2">
      <c r="A85" s="125"/>
      <c r="B85" s="134" t="s">
        <v>242</v>
      </c>
      <c r="C85" t="s">
        <v>377</v>
      </c>
      <c r="D85" t="b">
        <v>0</v>
      </c>
      <c r="E85" s="175"/>
    </row>
    <row r="86" spans="1:5" x14ac:dyDescent="0.2">
      <c r="A86" s="125"/>
      <c r="C86" t="s">
        <v>157</v>
      </c>
      <c r="D86" t="b">
        <v>0</v>
      </c>
      <c r="E86" s="175"/>
    </row>
    <row r="87" spans="1:5" x14ac:dyDescent="0.2">
      <c r="A87" s="125"/>
      <c r="B87" s="157" t="s">
        <v>465</v>
      </c>
      <c r="C87" s="157"/>
      <c r="D87" s="157">
        <v>1</v>
      </c>
      <c r="E87" s="177" t="s">
        <v>527</v>
      </c>
    </row>
    <row r="88" spans="1:5" x14ac:dyDescent="0.2">
      <c r="A88" s="125"/>
      <c r="B88" s="145" t="s">
        <v>510</v>
      </c>
      <c r="C88" s="145" t="s">
        <v>310</v>
      </c>
      <c r="D88" s="145" t="b">
        <v>0</v>
      </c>
      <c r="E88" s="187"/>
    </row>
    <row r="89" spans="1:5" x14ac:dyDescent="0.2">
      <c r="A89" s="125"/>
      <c r="B89" s="148"/>
      <c r="C89" s="148" t="s">
        <v>482</v>
      </c>
      <c r="D89" s="145" t="b">
        <v>0</v>
      </c>
      <c r="E89" s="188"/>
    </row>
    <row r="90" spans="1:5" x14ac:dyDescent="0.2">
      <c r="A90" s="125"/>
      <c r="B90" s="146"/>
      <c r="C90" s="146" t="s">
        <v>268</v>
      </c>
      <c r="D90" s="146" t="b">
        <v>0</v>
      </c>
      <c r="E90" s="189"/>
    </row>
    <row r="91" spans="1:5" ht="16.5" customHeight="1" x14ac:dyDescent="0.2">
      <c r="A91" s="125"/>
      <c r="B91" s="147" t="s">
        <v>421</v>
      </c>
      <c r="C91" s="145" t="s">
        <v>310</v>
      </c>
      <c r="D91" s="148" t="b">
        <v>0</v>
      </c>
      <c r="E91" s="188"/>
    </row>
    <row r="92" spans="1:5" ht="16.5" customHeight="1" x14ac:dyDescent="0.2">
      <c r="A92" s="125"/>
      <c r="B92" s="147"/>
      <c r="C92" s="148" t="s">
        <v>482</v>
      </c>
      <c r="D92" s="148" t="b">
        <v>0</v>
      </c>
      <c r="E92" s="188"/>
    </row>
    <row r="93" spans="1:5" x14ac:dyDescent="0.2">
      <c r="A93" s="125"/>
      <c r="B93" s="148"/>
      <c r="C93" s="146" t="s">
        <v>268</v>
      </c>
      <c r="D93" s="148" t="b">
        <v>0</v>
      </c>
      <c r="E93" s="188"/>
    </row>
    <row r="94" spans="1:5" ht="26.4" x14ac:dyDescent="0.2">
      <c r="A94" s="125"/>
      <c r="B94" s="149" t="s">
        <v>419</v>
      </c>
      <c r="C94" s="145" t="s">
        <v>310</v>
      </c>
      <c r="D94" s="145" t="b">
        <v>0</v>
      </c>
      <c r="E94" s="190"/>
    </row>
    <row r="95" spans="1:5" x14ac:dyDescent="0.2">
      <c r="A95" s="125"/>
      <c r="B95" s="147"/>
      <c r="C95" s="148" t="s">
        <v>482</v>
      </c>
      <c r="D95" s="145" t="b">
        <v>0</v>
      </c>
      <c r="E95" s="188"/>
    </row>
    <row r="96" spans="1:5" x14ac:dyDescent="0.2">
      <c r="A96" s="125"/>
      <c r="B96" s="148"/>
      <c r="C96" s="146" t="s">
        <v>268</v>
      </c>
      <c r="D96" s="146" t="b">
        <v>0</v>
      </c>
      <c r="E96" s="189"/>
    </row>
    <row r="97" spans="1:5" x14ac:dyDescent="0.2">
      <c r="A97" s="125"/>
      <c r="B97" s="145" t="s">
        <v>318</v>
      </c>
      <c r="C97" s="148" t="s">
        <v>237</v>
      </c>
      <c r="D97" s="148" t="b">
        <v>0</v>
      </c>
      <c r="E97" s="188"/>
    </row>
    <row r="98" spans="1:5" x14ac:dyDescent="0.2">
      <c r="A98" s="125"/>
      <c r="B98" s="150"/>
      <c r="C98" s="150" t="s">
        <v>509</v>
      </c>
      <c r="D98" s="150" t="b">
        <v>0</v>
      </c>
      <c r="E98" s="189"/>
    </row>
    <row r="99" spans="1:5" x14ac:dyDescent="0.2">
      <c r="A99" s="125"/>
      <c r="B99" s="151" t="s">
        <v>242</v>
      </c>
      <c r="C99" s="151" t="s">
        <v>377</v>
      </c>
      <c r="D99" s="151" t="b">
        <v>0</v>
      </c>
      <c r="E99" s="180"/>
    </row>
    <row r="100" spans="1:5" x14ac:dyDescent="0.2">
      <c r="A100" s="125"/>
      <c r="B100" s="150"/>
      <c r="C100" s="150" t="s">
        <v>157</v>
      </c>
      <c r="D100" s="150" t="b">
        <v>0</v>
      </c>
      <c r="E100" s="189"/>
    </row>
    <row r="101" spans="1:5" x14ac:dyDescent="0.2">
      <c r="A101" s="125"/>
      <c r="B101" s="150" t="s">
        <v>465</v>
      </c>
      <c r="C101" s="150"/>
      <c r="D101" s="150">
        <v>1</v>
      </c>
      <c r="E101" s="177" t="s">
        <v>527</v>
      </c>
    </row>
    <row r="102" spans="1:5" x14ac:dyDescent="0.2">
      <c r="A102" s="125"/>
      <c r="B102" t="s">
        <v>511</v>
      </c>
      <c r="C102" t="s">
        <v>310</v>
      </c>
      <c r="D102" t="b">
        <v>0</v>
      </c>
      <c r="E102" s="175"/>
    </row>
    <row r="103" spans="1:5" x14ac:dyDescent="0.2">
      <c r="A103" s="125"/>
      <c r="C103" s="152" t="s">
        <v>482</v>
      </c>
      <c r="D103" t="b">
        <v>0</v>
      </c>
      <c r="E103" s="175"/>
    </row>
    <row r="104" spans="1:5" x14ac:dyDescent="0.2">
      <c r="A104" s="125"/>
      <c r="B104" s="139"/>
      <c r="C104" s="139" t="s">
        <v>268</v>
      </c>
      <c r="D104" s="139" t="b">
        <v>0</v>
      </c>
      <c r="E104" s="181"/>
    </row>
    <row r="105" spans="1:5" ht="15.75" customHeight="1" x14ac:dyDescent="0.2">
      <c r="A105" s="125"/>
      <c r="B105" s="123" t="s">
        <v>240</v>
      </c>
      <c r="C105" s="134" t="s">
        <v>310</v>
      </c>
      <c r="D105" t="b">
        <v>0</v>
      </c>
      <c r="E105" s="175"/>
    </row>
    <row r="106" spans="1:5" ht="15.75" customHeight="1" x14ac:dyDescent="0.2">
      <c r="A106" s="125"/>
      <c r="B106" s="123"/>
      <c r="C106" t="s">
        <v>482</v>
      </c>
      <c r="D106" t="b">
        <v>0</v>
      </c>
      <c r="E106" s="175"/>
    </row>
    <row r="107" spans="1:5" x14ac:dyDescent="0.2">
      <c r="A107" s="125"/>
      <c r="C107" s="139" t="s">
        <v>268</v>
      </c>
      <c r="D107" t="b">
        <v>0</v>
      </c>
      <c r="E107" s="175"/>
    </row>
    <row r="108" spans="1:5" ht="32.25" customHeight="1" x14ac:dyDescent="0.2">
      <c r="A108" s="125"/>
      <c r="B108" s="144" t="s">
        <v>417</v>
      </c>
      <c r="C108" s="134" t="s">
        <v>310</v>
      </c>
      <c r="D108" s="134" t="b">
        <v>0</v>
      </c>
      <c r="E108" s="180"/>
    </row>
    <row r="109" spans="1:5" x14ac:dyDescent="0.2">
      <c r="A109" s="125"/>
      <c r="B109" s="123"/>
      <c r="C109" t="s">
        <v>482</v>
      </c>
      <c r="D109" s="134" t="b">
        <v>0</v>
      </c>
      <c r="E109" s="175"/>
    </row>
    <row r="110" spans="1:5" x14ac:dyDescent="0.2">
      <c r="A110" s="125"/>
      <c r="C110" s="139" t="s">
        <v>268</v>
      </c>
      <c r="D110" s="139" t="b">
        <v>0</v>
      </c>
      <c r="E110" s="181"/>
    </row>
    <row r="111" spans="1:5" x14ac:dyDescent="0.2">
      <c r="A111" s="125"/>
      <c r="B111" s="134" t="s">
        <v>318</v>
      </c>
      <c r="C111" t="s">
        <v>237</v>
      </c>
      <c r="D111" t="b">
        <v>0</v>
      </c>
      <c r="E111" s="175"/>
    </row>
    <row r="112" spans="1:5" x14ac:dyDescent="0.2">
      <c r="A112" s="125"/>
      <c r="B112" s="139"/>
      <c r="C112" s="139" t="s">
        <v>509</v>
      </c>
      <c r="D112" s="139" t="b">
        <v>0</v>
      </c>
      <c r="E112" s="181"/>
    </row>
    <row r="113" spans="1:5" x14ac:dyDescent="0.2">
      <c r="A113" s="125"/>
      <c r="B113" s="134" t="s">
        <v>242</v>
      </c>
      <c r="C113" t="s">
        <v>377</v>
      </c>
      <c r="D113" t="b">
        <v>0</v>
      </c>
      <c r="E113" s="175"/>
    </row>
    <row r="114" spans="1:5" x14ac:dyDescent="0.2">
      <c r="A114" s="125"/>
      <c r="C114" t="s">
        <v>157</v>
      </c>
      <c r="D114" t="b">
        <v>0</v>
      </c>
      <c r="E114" s="175"/>
    </row>
    <row r="115" spans="1:5" x14ac:dyDescent="0.2">
      <c r="A115" s="125"/>
      <c r="B115" s="157" t="s">
        <v>465</v>
      </c>
      <c r="C115" s="157"/>
      <c r="D115" s="157">
        <v>1</v>
      </c>
      <c r="E115" s="177" t="s">
        <v>527</v>
      </c>
    </row>
    <row r="116" spans="1:5" x14ac:dyDescent="0.2">
      <c r="A116" s="125"/>
      <c r="B116" s="148" t="s">
        <v>512</v>
      </c>
      <c r="C116" s="148" t="s">
        <v>310</v>
      </c>
      <c r="D116" s="148" t="b">
        <v>0</v>
      </c>
      <c r="E116" s="188"/>
    </row>
    <row r="117" spans="1:5" x14ac:dyDescent="0.2">
      <c r="A117" s="125"/>
      <c r="B117" s="148"/>
      <c r="C117" s="148" t="s">
        <v>482</v>
      </c>
      <c r="D117" s="148" t="b">
        <v>0</v>
      </c>
      <c r="E117" s="188"/>
    </row>
    <row r="118" spans="1:5" x14ac:dyDescent="0.2">
      <c r="A118" s="125"/>
      <c r="B118" s="146"/>
      <c r="C118" s="146" t="s">
        <v>268</v>
      </c>
      <c r="D118" s="146" t="b">
        <v>0</v>
      </c>
      <c r="E118" s="189"/>
    </row>
    <row r="119" spans="1:5" ht="18.75" customHeight="1" x14ac:dyDescent="0.2">
      <c r="A119" s="125"/>
      <c r="B119" s="147" t="s">
        <v>388</v>
      </c>
      <c r="C119" s="145" t="s">
        <v>310</v>
      </c>
      <c r="D119" s="148" t="b">
        <v>0</v>
      </c>
      <c r="E119" s="188"/>
    </row>
    <row r="120" spans="1:5" x14ac:dyDescent="0.2">
      <c r="A120" s="125"/>
      <c r="B120" s="147"/>
      <c r="C120" s="148" t="s">
        <v>482</v>
      </c>
      <c r="D120" s="148" t="b">
        <v>0</v>
      </c>
      <c r="E120" s="188"/>
    </row>
    <row r="121" spans="1:5" x14ac:dyDescent="0.2">
      <c r="A121" s="125"/>
      <c r="B121" s="148"/>
      <c r="C121" s="146" t="s">
        <v>268</v>
      </c>
      <c r="D121" s="148" t="b">
        <v>0</v>
      </c>
      <c r="E121" s="188"/>
    </row>
    <row r="122" spans="1:5" ht="30" customHeight="1" x14ac:dyDescent="0.2">
      <c r="A122" s="125"/>
      <c r="B122" s="149" t="s">
        <v>420</v>
      </c>
      <c r="C122" s="145" t="s">
        <v>310</v>
      </c>
      <c r="D122" s="145" t="b">
        <v>0</v>
      </c>
      <c r="E122" s="187"/>
    </row>
    <row r="123" spans="1:5" x14ac:dyDescent="0.2">
      <c r="A123" s="125"/>
      <c r="B123" s="147"/>
      <c r="C123" s="148" t="s">
        <v>482</v>
      </c>
      <c r="D123" s="145" t="b">
        <v>0</v>
      </c>
      <c r="E123" s="188"/>
    </row>
    <row r="124" spans="1:5" x14ac:dyDescent="0.2">
      <c r="A124" s="125"/>
      <c r="B124" s="148"/>
      <c r="C124" s="146" t="s">
        <v>268</v>
      </c>
      <c r="D124" s="146" t="b">
        <v>0</v>
      </c>
      <c r="E124" s="189"/>
    </row>
    <row r="125" spans="1:5" x14ac:dyDescent="0.2">
      <c r="A125" s="125"/>
      <c r="B125" s="145" t="s">
        <v>318</v>
      </c>
      <c r="C125" s="148" t="s">
        <v>237</v>
      </c>
      <c r="D125" s="148" t="b">
        <v>0</v>
      </c>
      <c r="E125" s="188"/>
    </row>
    <row r="126" spans="1:5" x14ac:dyDescent="0.2">
      <c r="A126" s="125"/>
      <c r="B126" s="152"/>
      <c r="C126" s="152" t="s">
        <v>509</v>
      </c>
      <c r="D126" s="152" t="b">
        <v>0</v>
      </c>
      <c r="E126" s="188"/>
    </row>
    <row r="127" spans="1:5" x14ac:dyDescent="0.2">
      <c r="A127" s="125"/>
      <c r="B127" s="151" t="s">
        <v>242</v>
      </c>
      <c r="C127" s="151" t="s">
        <v>377</v>
      </c>
      <c r="D127" s="151" t="b">
        <v>0</v>
      </c>
      <c r="E127" s="180"/>
    </row>
    <row r="128" spans="1:5" x14ac:dyDescent="0.2">
      <c r="A128" s="125"/>
      <c r="B128" s="150"/>
      <c r="C128" s="150" t="s">
        <v>157</v>
      </c>
      <c r="D128" s="150" t="b">
        <v>0</v>
      </c>
      <c r="E128" s="189"/>
    </row>
    <row r="129" spans="1:5" x14ac:dyDescent="0.2">
      <c r="A129" s="125"/>
      <c r="B129" s="150" t="s">
        <v>465</v>
      </c>
      <c r="C129" s="150"/>
      <c r="D129" s="150">
        <v>1</v>
      </c>
      <c r="E129" s="177" t="s">
        <v>527</v>
      </c>
    </row>
    <row r="130" spans="1:5" x14ac:dyDescent="0.2">
      <c r="A130" s="125"/>
      <c r="B130" s="148" t="s">
        <v>513</v>
      </c>
      <c r="C130" s="148" t="s">
        <v>310</v>
      </c>
      <c r="D130" s="148" t="b">
        <v>0</v>
      </c>
      <c r="E130" s="188"/>
    </row>
    <row r="131" spans="1:5" x14ac:dyDescent="0.2">
      <c r="A131" s="125"/>
      <c r="B131" s="148"/>
      <c r="C131" s="148" t="s">
        <v>482</v>
      </c>
      <c r="D131" s="148" t="b">
        <v>0</v>
      </c>
      <c r="E131" s="188"/>
    </row>
    <row r="132" spans="1:5" x14ac:dyDescent="0.2">
      <c r="A132" s="125"/>
      <c r="B132" s="146"/>
      <c r="C132" s="146" t="s">
        <v>268</v>
      </c>
      <c r="D132" s="146" t="b">
        <v>0</v>
      </c>
      <c r="E132" s="189"/>
    </row>
    <row r="133" spans="1:5" ht="18.75" customHeight="1" x14ac:dyDescent="0.2">
      <c r="A133" s="125"/>
      <c r="B133" s="147" t="s">
        <v>514</v>
      </c>
      <c r="C133" s="145" t="s">
        <v>310</v>
      </c>
      <c r="D133" s="148" t="b">
        <v>0</v>
      </c>
      <c r="E133" s="188"/>
    </row>
    <row r="134" spans="1:5" x14ac:dyDescent="0.2">
      <c r="A134" s="125"/>
      <c r="B134" s="147"/>
      <c r="C134" s="148" t="s">
        <v>482</v>
      </c>
      <c r="D134" s="148" t="b">
        <v>0</v>
      </c>
      <c r="E134" s="188"/>
    </row>
    <row r="135" spans="1:5" x14ac:dyDescent="0.2">
      <c r="A135" s="125"/>
      <c r="B135" s="148"/>
      <c r="C135" s="146" t="s">
        <v>268</v>
      </c>
      <c r="D135" s="148" t="b">
        <v>1</v>
      </c>
      <c r="E135" s="188"/>
    </row>
    <row r="136" spans="1:5" ht="30" customHeight="1" x14ac:dyDescent="0.2">
      <c r="A136" s="125"/>
      <c r="B136" s="149" t="s">
        <v>515</v>
      </c>
      <c r="C136" s="145" t="s">
        <v>310</v>
      </c>
      <c r="D136" s="145" t="b">
        <v>0</v>
      </c>
      <c r="E136" s="187"/>
    </row>
    <row r="137" spans="1:5" x14ac:dyDescent="0.2">
      <c r="A137" s="125"/>
      <c r="B137" s="147"/>
      <c r="C137" s="148" t="s">
        <v>482</v>
      </c>
      <c r="D137" s="145" t="b">
        <v>0</v>
      </c>
      <c r="E137" s="188"/>
    </row>
    <row r="138" spans="1:5" x14ac:dyDescent="0.2">
      <c r="A138" s="125"/>
      <c r="B138" s="148"/>
      <c r="C138" s="146" t="s">
        <v>268</v>
      </c>
      <c r="D138" s="146" t="b">
        <v>0</v>
      </c>
      <c r="E138" s="189"/>
    </row>
    <row r="139" spans="1:5" x14ac:dyDescent="0.2">
      <c r="A139" s="125"/>
      <c r="B139" s="145" t="s">
        <v>318</v>
      </c>
      <c r="C139" s="148" t="s">
        <v>237</v>
      </c>
      <c r="D139" s="148" t="b">
        <v>0</v>
      </c>
      <c r="E139" s="188"/>
    </row>
    <row r="140" spans="1:5" x14ac:dyDescent="0.2">
      <c r="A140" s="125"/>
      <c r="B140" s="152"/>
      <c r="C140" s="152" t="s">
        <v>509</v>
      </c>
      <c r="D140" s="152" t="b">
        <v>0</v>
      </c>
      <c r="E140" s="188"/>
    </row>
    <row r="141" spans="1:5" x14ac:dyDescent="0.2">
      <c r="A141" s="125"/>
      <c r="B141" s="151" t="s">
        <v>242</v>
      </c>
      <c r="C141" s="151" t="s">
        <v>377</v>
      </c>
      <c r="D141" s="151" t="b">
        <v>0</v>
      </c>
      <c r="E141" s="180"/>
    </row>
    <row r="142" spans="1:5" x14ac:dyDescent="0.2">
      <c r="A142" s="125"/>
      <c r="B142" s="150"/>
      <c r="C142" s="150" t="s">
        <v>157</v>
      </c>
      <c r="D142" s="151" t="b">
        <v>0</v>
      </c>
      <c r="E142" s="189"/>
    </row>
    <row r="143" spans="1:5" x14ac:dyDescent="0.2">
      <c r="A143" s="125"/>
      <c r="B143" s="150" t="s">
        <v>465</v>
      </c>
      <c r="C143" s="150"/>
      <c r="D143" s="171">
        <v>1</v>
      </c>
      <c r="E143" s="177" t="s">
        <v>527</v>
      </c>
    </row>
    <row r="144" spans="1:5" x14ac:dyDescent="0.2">
      <c r="A144" s="125"/>
      <c r="B144" s="148" t="s">
        <v>516</v>
      </c>
      <c r="C144" s="148" t="s">
        <v>310</v>
      </c>
      <c r="D144" s="148" t="b">
        <v>0</v>
      </c>
      <c r="E144" s="188"/>
    </row>
    <row r="145" spans="1:5" x14ac:dyDescent="0.2">
      <c r="A145" s="125"/>
      <c r="B145" s="148"/>
      <c r="C145" s="148" t="s">
        <v>482</v>
      </c>
      <c r="D145" s="148" t="b">
        <v>0</v>
      </c>
      <c r="E145" s="188"/>
    </row>
    <row r="146" spans="1:5" x14ac:dyDescent="0.2">
      <c r="A146" s="125"/>
      <c r="B146" s="146"/>
      <c r="C146" s="146" t="s">
        <v>268</v>
      </c>
      <c r="D146" s="146" t="b">
        <v>0</v>
      </c>
      <c r="E146" s="189"/>
    </row>
    <row r="147" spans="1:5" ht="18.75" customHeight="1" x14ac:dyDescent="0.2">
      <c r="A147" s="125"/>
      <c r="B147" s="147" t="s">
        <v>517</v>
      </c>
      <c r="C147" s="145" t="s">
        <v>310</v>
      </c>
      <c r="D147" s="148" t="b">
        <v>0</v>
      </c>
      <c r="E147" s="188"/>
    </row>
    <row r="148" spans="1:5" x14ac:dyDescent="0.2">
      <c r="A148" s="125"/>
      <c r="B148" s="147"/>
      <c r="C148" s="148" t="s">
        <v>482</v>
      </c>
      <c r="D148" s="148" t="b">
        <v>0</v>
      </c>
      <c r="E148" s="188"/>
    </row>
    <row r="149" spans="1:5" x14ac:dyDescent="0.2">
      <c r="A149" s="125"/>
      <c r="B149" s="148"/>
      <c r="C149" s="146" t="s">
        <v>268</v>
      </c>
      <c r="D149" s="148" t="b">
        <v>0</v>
      </c>
      <c r="E149" s="188"/>
    </row>
    <row r="150" spans="1:5" ht="30" customHeight="1" x14ac:dyDescent="0.2">
      <c r="A150" s="125"/>
      <c r="B150" s="149" t="s">
        <v>518</v>
      </c>
      <c r="C150" s="145" t="s">
        <v>310</v>
      </c>
      <c r="D150" s="145" t="b">
        <v>0</v>
      </c>
      <c r="E150" s="187"/>
    </row>
    <row r="151" spans="1:5" x14ac:dyDescent="0.2">
      <c r="A151" s="125"/>
      <c r="B151" s="147"/>
      <c r="C151" s="148" t="s">
        <v>482</v>
      </c>
      <c r="D151" s="145" t="b">
        <v>0</v>
      </c>
      <c r="E151" s="188"/>
    </row>
    <row r="152" spans="1:5" x14ac:dyDescent="0.2">
      <c r="A152" s="125"/>
      <c r="B152" s="148"/>
      <c r="C152" s="146" t="s">
        <v>268</v>
      </c>
      <c r="D152" s="146" t="b">
        <v>0</v>
      </c>
      <c r="E152" s="189"/>
    </row>
    <row r="153" spans="1:5" x14ac:dyDescent="0.2">
      <c r="A153" s="125"/>
      <c r="B153" s="145" t="s">
        <v>318</v>
      </c>
      <c r="C153" s="148" t="s">
        <v>237</v>
      </c>
      <c r="D153" s="148" t="b">
        <v>0</v>
      </c>
      <c r="E153" s="188"/>
    </row>
    <row r="154" spans="1:5" x14ac:dyDescent="0.2">
      <c r="A154" s="125"/>
      <c r="B154" s="152"/>
      <c r="C154" s="152" t="s">
        <v>509</v>
      </c>
      <c r="D154" s="152" t="b">
        <v>0</v>
      </c>
      <c r="E154" s="188"/>
    </row>
    <row r="155" spans="1:5" x14ac:dyDescent="0.2">
      <c r="A155" s="125"/>
      <c r="B155" s="151" t="s">
        <v>242</v>
      </c>
      <c r="C155" s="151" t="s">
        <v>377</v>
      </c>
      <c r="D155" s="151" t="b">
        <v>0</v>
      </c>
      <c r="E155" s="180"/>
    </row>
    <row r="156" spans="1:5" x14ac:dyDescent="0.2">
      <c r="A156" s="125"/>
      <c r="B156" s="150"/>
      <c r="C156" s="150" t="s">
        <v>157</v>
      </c>
      <c r="D156" s="151" t="b">
        <v>0</v>
      </c>
      <c r="E156" s="189"/>
    </row>
    <row r="157" spans="1:5" x14ac:dyDescent="0.2">
      <c r="A157" s="125"/>
      <c r="B157" s="150" t="s">
        <v>465</v>
      </c>
      <c r="C157" s="150"/>
      <c r="D157" s="150">
        <v>1</v>
      </c>
      <c r="E157" s="177" t="s">
        <v>527</v>
      </c>
    </row>
    <row r="158" spans="1:5" x14ac:dyDescent="0.2">
      <c r="A158" s="127" t="s">
        <v>275</v>
      </c>
      <c r="B158" s="138"/>
      <c r="C158" s="138"/>
      <c r="D158" s="138"/>
      <c r="E158" s="163"/>
    </row>
    <row r="159" spans="1:5" x14ac:dyDescent="0.2">
      <c r="A159" s="128" t="s">
        <v>322</v>
      </c>
      <c r="B159" s="133"/>
      <c r="C159" s="133" t="s">
        <v>237</v>
      </c>
      <c r="D159" s="133" t="b">
        <v>0</v>
      </c>
      <c r="E159" s="182"/>
    </row>
    <row r="160" spans="1:5" x14ac:dyDescent="0.2">
      <c r="A160" s="129"/>
      <c r="B160" s="139"/>
      <c r="C160" s="139" t="s">
        <v>19</v>
      </c>
      <c r="D160" s="139" t="b">
        <v>0</v>
      </c>
      <c r="E160" s="181"/>
    </row>
    <row r="161" spans="1:5" x14ac:dyDescent="0.2">
      <c r="A161" s="125" t="s">
        <v>528</v>
      </c>
      <c r="C161" t="s">
        <v>312</v>
      </c>
      <c r="D161" t="b">
        <v>0</v>
      </c>
      <c r="E161" s="175"/>
    </row>
    <row r="162" spans="1:5" x14ac:dyDescent="0.2">
      <c r="A162" s="125"/>
      <c r="C162" t="s">
        <v>309</v>
      </c>
      <c r="D162" t="b">
        <v>0</v>
      </c>
      <c r="E162" s="175"/>
    </row>
    <row r="163" spans="1:5" x14ac:dyDescent="0.2">
      <c r="A163" s="130" t="s">
        <v>321</v>
      </c>
      <c r="B163" s="134" t="s">
        <v>55</v>
      </c>
      <c r="C163" s="134" t="s">
        <v>237</v>
      </c>
      <c r="D163" s="134" t="b">
        <v>0</v>
      </c>
      <c r="E163" s="180"/>
    </row>
    <row r="164" spans="1:5" x14ac:dyDescent="0.2">
      <c r="A164" s="125"/>
      <c r="C164" t="s">
        <v>285</v>
      </c>
      <c r="D164" t="b">
        <v>0</v>
      </c>
      <c r="E164" s="175"/>
    </row>
    <row r="165" spans="1:5" x14ac:dyDescent="0.2">
      <c r="A165" s="125"/>
      <c r="C165" t="s">
        <v>314</v>
      </c>
      <c r="D165" t="b">
        <v>0</v>
      </c>
      <c r="E165" s="175"/>
    </row>
    <row r="166" spans="1:5" x14ac:dyDescent="0.2">
      <c r="A166" s="125"/>
      <c r="B166" s="139"/>
      <c r="C166" s="139" t="s">
        <v>109</v>
      </c>
      <c r="D166" s="139" t="b">
        <v>0</v>
      </c>
      <c r="E166" s="181"/>
    </row>
    <row r="167" spans="1:5" x14ac:dyDescent="0.2">
      <c r="A167" s="125"/>
      <c r="B167" t="s">
        <v>295</v>
      </c>
      <c r="C167" t="s">
        <v>310</v>
      </c>
      <c r="D167" t="b">
        <v>0</v>
      </c>
      <c r="E167" s="175"/>
    </row>
    <row r="168" spans="1:5" x14ac:dyDescent="0.2">
      <c r="A168" s="125"/>
      <c r="B168" s="139"/>
      <c r="C168" s="139" t="s">
        <v>268</v>
      </c>
      <c r="D168" s="139" t="b">
        <v>0</v>
      </c>
      <c r="E168" s="181"/>
    </row>
    <row r="169" spans="1:5" x14ac:dyDescent="0.2">
      <c r="A169" s="130" t="s">
        <v>324</v>
      </c>
      <c r="B169" t="s">
        <v>55</v>
      </c>
      <c r="C169" t="s">
        <v>237</v>
      </c>
      <c r="D169" t="b">
        <v>0</v>
      </c>
      <c r="E169" s="175"/>
    </row>
    <row r="170" spans="1:5" x14ac:dyDescent="0.2">
      <c r="A170" s="125"/>
      <c r="C170" t="s">
        <v>285</v>
      </c>
      <c r="D170" t="b">
        <v>0</v>
      </c>
      <c r="E170" s="175"/>
    </row>
    <row r="171" spans="1:5" x14ac:dyDescent="0.2">
      <c r="A171" s="125"/>
      <c r="C171" t="s">
        <v>314</v>
      </c>
      <c r="D171" t="b">
        <v>0</v>
      </c>
      <c r="E171" s="175"/>
    </row>
    <row r="172" spans="1:5" x14ac:dyDescent="0.2">
      <c r="A172" s="125"/>
      <c r="B172" s="139"/>
      <c r="C172" s="139" t="s">
        <v>109</v>
      </c>
      <c r="D172" s="139" t="b">
        <v>0</v>
      </c>
      <c r="E172" s="181"/>
    </row>
    <row r="173" spans="1:5" x14ac:dyDescent="0.2">
      <c r="A173" s="125"/>
      <c r="B173" t="s">
        <v>295</v>
      </c>
      <c r="C173" t="s">
        <v>310</v>
      </c>
      <c r="D173" t="b">
        <v>0</v>
      </c>
      <c r="E173" s="175"/>
    </row>
    <row r="174" spans="1:5" x14ac:dyDescent="0.2">
      <c r="A174" s="129"/>
      <c r="B174" s="139"/>
      <c r="C174" s="139" t="s">
        <v>269</v>
      </c>
      <c r="D174" s="139" t="b">
        <v>0</v>
      </c>
      <c r="E174" s="181"/>
    </row>
    <row r="175" spans="1:5" ht="39.6" x14ac:dyDescent="0.2">
      <c r="A175" s="132" t="s">
        <v>325</v>
      </c>
      <c r="B175" t="s">
        <v>326</v>
      </c>
      <c r="C175" t="s">
        <v>327</v>
      </c>
      <c r="D175" t="b">
        <v>0</v>
      </c>
      <c r="E175" s="175"/>
    </row>
    <row r="176" spans="1:5" ht="13.5" customHeight="1" x14ac:dyDescent="0.2">
      <c r="A176" s="125"/>
      <c r="B176" s="139"/>
      <c r="C176" s="139" t="s">
        <v>49</v>
      </c>
      <c r="D176" s="139" t="b">
        <v>0</v>
      </c>
      <c r="E176" s="181"/>
    </row>
    <row r="177" spans="1:5" ht="13.5" customHeight="1" x14ac:dyDescent="0.2">
      <c r="A177" s="125"/>
      <c r="B177" t="s">
        <v>43</v>
      </c>
      <c r="C177" t="s">
        <v>285</v>
      </c>
      <c r="D177" t="b">
        <v>0</v>
      </c>
      <c r="E177" s="175"/>
    </row>
    <row r="178" spans="1:5" ht="13.5" customHeight="1" x14ac:dyDescent="0.2">
      <c r="A178" s="125"/>
      <c r="C178" t="s">
        <v>314</v>
      </c>
      <c r="D178" t="b">
        <v>0</v>
      </c>
      <c r="E178" s="175"/>
    </row>
    <row r="179" spans="1:5" ht="13.5" customHeight="1" x14ac:dyDescent="0.2">
      <c r="A179" s="125"/>
      <c r="C179" t="s">
        <v>109</v>
      </c>
      <c r="D179" t="b">
        <v>0</v>
      </c>
      <c r="E179" s="175"/>
    </row>
    <row r="180" spans="1:5" ht="13.5" customHeight="1" x14ac:dyDescent="0.2">
      <c r="A180" s="125"/>
      <c r="C180" t="s">
        <v>319</v>
      </c>
      <c r="D180" t="b">
        <v>0</v>
      </c>
      <c r="E180" s="175"/>
    </row>
    <row r="181" spans="1:5" ht="13.5" customHeight="1" x14ac:dyDescent="0.2">
      <c r="A181" s="126" t="s">
        <v>177</v>
      </c>
      <c r="B181" s="136"/>
      <c r="C181" s="136"/>
      <c r="D181" s="136"/>
      <c r="E181" s="162"/>
    </row>
    <row r="182" spans="1:5" ht="13.5" customHeight="1" x14ac:dyDescent="0.2">
      <c r="A182" s="127" t="s">
        <v>244</v>
      </c>
      <c r="B182" s="138"/>
      <c r="C182" s="138"/>
      <c r="D182" s="138"/>
      <c r="E182" s="163"/>
    </row>
    <row r="183" spans="1:5" x14ac:dyDescent="0.2">
      <c r="A183" s="429" t="s">
        <v>296</v>
      </c>
      <c r="B183" s="427" t="s">
        <v>422</v>
      </c>
      <c r="C183" s="427"/>
      <c r="D183" s="160" t="b">
        <v>0</v>
      </c>
      <c r="E183" s="191"/>
    </row>
    <row r="184" spans="1:5" ht="37.5" customHeight="1" x14ac:dyDescent="0.2">
      <c r="A184" s="430"/>
      <c r="B184" s="428" t="s">
        <v>423</v>
      </c>
      <c r="C184" s="428"/>
      <c r="D184" t="b">
        <v>0</v>
      </c>
      <c r="E184" s="175"/>
    </row>
    <row r="185" spans="1:5" ht="13.5" customHeight="1" x14ac:dyDescent="0.2">
      <c r="A185" s="127" t="s">
        <v>23</v>
      </c>
      <c r="B185" s="154"/>
      <c r="C185" s="154"/>
      <c r="D185" s="138"/>
      <c r="E185" s="163"/>
    </row>
    <row r="186" spans="1:5" ht="13.5" customHeight="1" x14ac:dyDescent="0.2">
      <c r="A186" s="133" t="s">
        <v>100</v>
      </c>
      <c r="B186" s="133" t="s">
        <v>312</v>
      </c>
      <c r="C186" s="133"/>
      <c r="D186" s="133" t="b">
        <v>0</v>
      </c>
      <c r="E186" s="182"/>
    </row>
    <row r="187" spans="1:5" ht="13.5" customHeight="1" x14ac:dyDescent="0.2">
      <c r="B187" t="s">
        <v>201</v>
      </c>
      <c r="D187" t="b">
        <v>0</v>
      </c>
      <c r="E187" s="175"/>
    </row>
    <row r="188" spans="1:5" ht="13.5" customHeight="1" x14ac:dyDescent="0.2">
      <c r="A188" s="154" t="s">
        <v>360</v>
      </c>
      <c r="B188" s="154"/>
      <c r="C188" s="154"/>
      <c r="D188" s="154"/>
      <c r="E188" s="154"/>
    </row>
    <row r="189" spans="1:5" ht="13.5" customHeight="1" x14ac:dyDescent="0.2">
      <c r="A189" t="s">
        <v>148</v>
      </c>
      <c r="C189" t="s">
        <v>530</v>
      </c>
      <c r="D189" t="b">
        <v>0</v>
      </c>
      <c r="E189" s="175"/>
    </row>
    <row r="190" spans="1:5" ht="13.5" customHeight="1" x14ac:dyDescent="0.2">
      <c r="C190" t="s">
        <v>531</v>
      </c>
      <c r="D190" t="b">
        <v>0</v>
      </c>
      <c r="E190" s="175"/>
    </row>
    <row r="191" spans="1:5" x14ac:dyDescent="0.2">
      <c r="A191" s="134" t="s">
        <v>533</v>
      </c>
      <c r="B191" s="134"/>
      <c r="C191" s="134" t="s">
        <v>60</v>
      </c>
      <c r="D191" t="b">
        <v>0</v>
      </c>
      <c r="E191" s="180"/>
    </row>
    <row r="192" spans="1:5" ht="13.5" customHeight="1" x14ac:dyDescent="0.2">
      <c r="C192" t="s">
        <v>236</v>
      </c>
      <c r="D192" t="b">
        <v>0</v>
      </c>
      <c r="E192" s="175"/>
    </row>
    <row r="193" spans="1:5" ht="13.5" customHeight="1" x14ac:dyDescent="0.2">
      <c r="A193" s="127" t="s">
        <v>176</v>
      </c>
      <c r="B193" s="138"/>
      <c r="C193" s="138"/>
      <c r="D193" s="138"/>
      <c r="E193" s="163"/>
    </row>
    <row r="194" spans="1:5" ht="13.5" customHeight="1" x14ac:dyDescent="0.2">
      <c r="A194" s="125"/>
      <c r="B194" t="s">
        <v>273</v>
      </c>
      <c r="D194" t="b">
        <v>0</v>
      </c>
      <c r="E194" s="175"/>
    </row>
    <row r="195" spans="1:5" ht="13.5" customHeight="1" x14ac:dyDescent="0.2">
      <c r="A195" s="125"/>
      <c r="B195" t="s">
        <v>274</v>
      </c>
      <c r="D195" t="b">
        <v>0</v>
      </c>
      <c r="E195" s="175"/>
    </row>
    <row r="196" spans="1:5" ht="13.5" customHeight="1" x14ac:dyDescent="0.2">
      <c r="A196" s="125"/>
      <c r="B196" t="s">
        <v>276</v>
      </c>
      <c r="D196" t="b">
        <v>0</v>
      </c>
      <c r="E196" s="175"/>
    </row>
    <row r="197" spans="1:5" ht="13.5" customHeight="1" x14ac:dyDescent="0.2">
      <c r="A197" s="127" t="s">
        <v>283</v>
      </c>
      <c r="B197" s="138"/>
      <c r="C197" s="138"/>
      <c r="D197" s="138"/>
      <c r="E197" s="163"/>
    </row>
    <row r="198" spans="1:5" ht="13.5" customHeight="1" x14ac:dyDescent="0.2">
      <c r="A198" s="125" t="s">
        <v>331</v>
      </c>
      <c r="B198" t="s">
        <v>245</v>
      </c>
      <c r="D198" t="b">
        <v>0</v>
      </c>
      <c r="E198" s="175"/>
    </row>
    <row r="199" spans="1:5" ht="13.5" customHeight="1" x14ac:dyDescent="0.2">
      <c r="A199" s="125"/>
      <c r="B199" s="139" t="s">
        <v>473</v>
      </c>
      <c r="C199" s="139"/>
      <c r="D199" s="139" t="b">
        <v>0</v>
      </c>
      <c r="E199" s="181"/>
    </row>
    <row r="200" spans="1:5" ht="13.5" customHeight="1" x14ac:dyDescent="0.2">
      <c r="A200" s="130" t="s">
        <v>534</v>
      </c>
      <c r="B200" t="s">
        <v>277</v>
      </c>
      <c r="D200" t="b">
        <v>0</v>
      </c>
      <c r="E200" s="175"/>
    </row>
    <row r="201" spans="1:5" ht="13.5" customHeight="1" x14ac:dyDescent="0.2">
      <c r="A201" s="125"/>
      <c r="B201" t="s">
        <v>279</v>
      </c>
      <c r="D201" t="b">
        <v>0</v>
      </c>
      <c r="E201" s="175"/>
    </row>
    <row r="202" spans="1:5" ht="13.5" customHeight="1" x14ac:dyDescent="0.2">
      <c r="A202" s="125"/>
      <c r="B202" t="s">
        <v>280</v>
      </c>
      <c r="D202" t="b">
        <v>0</v>
      </c>
      <c r="E202" s="175"/>
    </row>
    <row r="203" spans="1:5" ht="13.5" customHeight="1" x14ac:dyDescent="0.2">
      <c r="A203" s="129"/>
      <c r="B203" s="139" t="s">
        <v>475</v>
      </c>
      <c r="C203" s="139"/>
      <c r="D203" s="139" t="b">
        <v>0</v>
      </c>
      <c r="E203" s="181"/>
    </row>
    <row r="204" spans="1:5" ht="13.5" customHeight="1" x14ac:dyDescent="0.2">
      <c r="A204" s="125" t="s">
        <v>535</v>
      </c>
      <c r="B204" t="s">
        <v>343</v>
      </c>
      <c r="D204" t="b">
        <v>0</v>
      </c>
      <c r="E204" s="175"/>
    </row>
    <row r="205" spans="1:5" ht="13.5" customHeight="1" x14ac:dyDescent="0.2">
      <c r="A205" s="125"/>
      <c r="B205" t="s">
        <v>474</v>
      </c>
      <c r="D205" t="b">
        <v>0</v>
      </c>
      <c r="E205" s="175"/>
    </row>
    <row r="206" spans="1:5" s="157" customFormat="1" x14ac:dyDescent="0.2">
      <c r="A206" s="172" t="s">
        <v>519</v>
      </c>
      <c r="B206" s="173"/>
      <c r="C206" s="173"/>
      <c r="D206" s="173"/>
      <c r="E206" s="173"/>
    </row>
    <row r="207" spans="1:5" x14ac:dyDescent="0.2">
      <c r="A207" t="s">
        <v>520</v>
      </c>
      <c r="C207" t="s">
        <v>521</v>
      </c>
      <c r="D207" t="b">
        <v>0</v>
      </c>
      <c r="E207" s="192"/>
    </row>
    <row r="208" spans="1:5" s="139" customFormat="1" x14ac:dyDescent="0.2">
      <c r="C208" s="139" t="s">
        <v>522</v>
      </c>
      <c r="D208" s="139" t="b">
        <v>0</v>
      </c>
      <c r="E208" s="193"/>
    </row>
    <row r="209" spans="1:5" x14ac:dyDescent="0.2">
      <c r="A209" t="s">
        <v>523</v>
      </c>
      <c r="C209" t="s">
        <v>422</v>
      </c>
      <c r="D209" t="b">
        <v>0</v>
      </c>
      <c r="E209" s="192"/>
    </row>
    <row r="210" spans="1:5" s="139" customFormat="1" x14ac:dyDescent="0.2">
      <c r="C210" s="139" t="s">
        <v>423</v>
      </c>
      <c r="D210" s="139" t="b">
        <v>0</v>
      </c>
      <c r="E210" s="193"/>
    </row>
    <row r="211" spans="1:5" x14ac:dyDescent="0.2">
      <c r="A211" t="s">
        <v>524</v>
      </c>
      <c r="C211" t="s">
        <v>568</v>
      </c>
      <c r="D211" t="b">
        <v>0</v>
      </c>
      <c r="E211" s="192"/>
    </row>
    <row r="212" spans="1:5" x14ac:dyDescent="0.2">
      <c r="C212" t="s">
        <v>569</v>
      </c>
      <c r="D212" t="b">
        <v>0</v>
      </c>
      <c r="E212" s="192"/>
    </row>
    <row r="213" spans="1:5" x14ac:dyDescent="0.2">
      <c r="C213" t="s">
        <v>570</v>
      </c>
      <c r="D213" t="b">
        <v>0</v>
      </c>
      <c r="E213" s="192"/>
    </row>
    <row r="214" spans="1:5" s="139" customFormat="1" x14ac:dyDescent="0.2">
      <c r="A214"/>
      <c r="B214"/>
      <c r="C214" t="s">
        <v>572</v>
      </c>
      <c r="D214" t="b">
        <v>0</v>
      </c>
      <c r="E214" s="192"/>
    </row>
    <row r="215" spans="1:5" x14ac:dyDescent="0.2">
      <c r="C215" t="s">
        <v>571</v>
      </c>
      <c r="D215" t="b">
        <v>0</v>
      </c>
      <c r="E215" s="192"/>
    </row>
  </sheetData>
  <mergeCells count="13">
    <mergeCell ref="B183:C183"/>
    <mergeCell ref="B184:C184"/>
    <mergeCell ref="A183:A184"/>
    <mergeCell ref="B8:C8"/>
    <mergeCell ref="B9:C9"/>
    <mergeCell ref="B10:C10"/>
    <mergeCell ref="B11:C11"/>
    <mergeCell ref="B12:C12"/>
    <mergeCell ref="B2:C2"/>
    <mergeCell ref="B4:C4"/>
    <mergeCell ref="B5:C5"/>
    <mergeCell ref="B6:C6"/>
    <mergeCell ref="B7:C7"/>
  </mergeCells>
  <phoneticPr fontId="5"/>
  <pageMargins left="0.69930555555555596" right="0.69930555555555596"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A3:F11"/>
  <sheetViews>
    <sheetView workbookViewId="0"/>
  </sheetViews>
  <sheetFormatPr defaultRowHeight="13.2" x14ac:dyDescent="0.2"/>
  <cols>
    <col min="3" max="3" width="30" customWidth="1"/>
    <col min="4" max="4" width="14.44140625" customWidth="1"/>
    <col min="5" max="5" width="11" bestFit="1" customWidth="1"/>
  </cols>
  <sheetData>
    <row r="3" spans="1:6" x14ac:dyDescent="0.2">
      <c r="B3" t="s">
        <v>160</v>
      </c>
      <c r="C3" t="s">
        <v>439</v>
      </c>
      <c r="D3" t="s">
        <v>308</v>
      </c>
      <c r="E3" t="s">
        <v>275</v>
      </c>
      <c r="F3" t="s">
        <v>437</v>
      </c>
    </row>
    <row r="4" spans="1:6" x14ac:dyDescent="0.2">
      <c r="A4" t="s">
        <v>171</v>
      </c>
      <c r="B4">
        <f>調査票!C202</f>
        <v>0</v>
      </c>
      <c r="C4">
        <f>調査票!C209+調査票!C212+調査票!C215+調査票!C218+調査票!C221</f>
        <v>0</v>
      </c>
      <c r="D4">
        <f>調査票!C232+調査票!C235</f>
        <v>0</v>
      </c>
      <c r="E4">
        <f>調査票!C246</f>
        <v>0</v>
      </c>
      <c r="F4">
        <f>調査票!C265</f>
        <v>0</v>
      </c>
    </row>
    <row r="5" spans="1:6" x14ac:dyDescent="0.2">
      <c r="A5" t="s">
        <v>190</v>
      </c>
      <c r="B5">
        <f>調査票!C205</f>
        <v>0</v>
      </c>
      <c r="C5">
        <f>調査票!C224+調査票!C227</f>
        <v>0</v>
      </c>
      <c r="D5">
        <f>調査票!C239+調査票!C242</f>
        <v>0</v>
      </c>
      <c r="E5">
        <f>調査票!C249</f>
        <v>0</v>
      </c>
      <c r="F5">
        <f>調査票!C268</f>
        <v>0</v>
      </c>
    </row>
    <row r="8" spans="1:6" x14ac:dyDescent="0.2">
      <c r="A8" t="s">
        <v>334</v>
      </c>
    </row>
    <row r="9" spans="1:6" x14ac:dyDescent="0.2">
      <c r="B9" t="s">
        <v>160</v>
      </c>
      <c r="C9" t="s">
        <v>439</v>
      </c>
      <c r="D9" t="s">
        <v>308</v>
      </c>
      <c r="E9" t="s">
        <v>275</v>
      </c>
      <c r="F9" t="s">
        <v>241</v>
      </c>
    </row>
    <row r="10" spans="1:6" x14ac:dyDescent="0.2">
      <c r="A10" t="s">
        <v>171</v>
      </c>
      <c r="B10" t="e">
        <f>#REF!</f>
        <v>#REF!</v>
      </c>
      <c r="C10" t="e">
        <f>#REF!+#REF!+#REF!+#REF!+#REF!</f>
        <v>#REF!</v>
      </c>
      <c r="D10" t="e">
        <f>#REF!+#REF!</f>
        <v>#REF!</v>
      </c>
      <c r="E10" t="e">
        <f>#REF!</f>
        <v>#REF!</v>
      </c>
      <c r="F10" t="e">
        <f>#REF!</f>
        <v>#REF!</v>
      </c>
    </row>
    <row r="11" spans="1:6" x14ac:dyDescent="0.2">
      <c r="A11" t="s">
        <v>190</v>
      </c>
      <c r="B11" t="e">
        <f>#REF!</f>
        <v>#REF!</v>
      </c>
      <c r="C11" t="e">
        <f>#REF!+#REF!</f>
        <v>#REF!</v>
      </c>
      <c r="D11" t="e">
        <f>#REF!+#REF!</f>
        <v>#REF!</v>
      </c>
      <c r="E11" t="e">
        <f>#REF!</f>
        <v>#REF!</v>
      </c>
      <c r="F11" t="e">
        <f>#REF!</f>
        <v>#REF!</v>
      </c>
    </row>
  </sheetData>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調査の目的等</vt:lpstr>
      <vt:lpstr>調査票</vt:lpstr>
      <vt:lpstr>調査票 (記載例)</vt:lpstr>
      <vt:lpstr>リスト</vt:lpstr>
      <vt:lpstr>集計シート</vt:lpstr>
      <vt:lpstr>計算用シート</vt:lpstr>
      <vt:lpstr>調査の目的等!Print_Area</vt:lpstr>
      <vt:lpstr>調査票!Print_Area</vt:lpstr>
      <vt:lpstr>'調査票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なし</dc:creator>
  <cp:lastModifiedBy>岸 真由</cp:lastModifiedBy>
  <cp:lastPrinted>2023-12-08T07:02:01Z</cp:lastPrinted>
  <dcterms:created xsi:type="dcterms:W3CDTF">2016-08-01T01:45:00Z</dcterms:created>
  <dcterms:modified xsi:type="dcterms:W3CDTF">2026-05-01T01:48:05Z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1041-10.8.0.6184</vt:lpwstr>
  </property>
  <property fmtid="{DCFEDD21-7773-49B2-8022-6FC58DB5260B}" pid="2" name="SavedVersions">
    <vt:vector size="2" baseType="lpwstr">
      <vt:lpwstr>3.1.4.0</vt:lpwstr>
      <vt:lpwstr>3.1.9.0</vt:lpwstr>
    </vt:vector>
  </property>
  <property fmtid="{DCFEDD21-7773-49B2-8022-6FC58DB5260B}" pid="3" name="LastSavedVersion">
    <vt:lpwstr>3.1.9.0</vt:lpwstr>
  </property>
  <property fmtid="{DCFEDD21-7773-49B2-8022-6FC58DB5260B}" pid="4" name="LastSavedDate">
    <vt:filetime>2021-10-19T06:19:05Z</vt:filetime>
  </property>
</Properties>
</file>