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Y:\令和７年度\施工係\@01_i-Construction\★本省依頼・通達\本省調査依頼・通達_R7\02_調べもの\251201_【本省】R7　ICT活用工事の活用効果等に関する調査\00_依頼\"/>
    </mc:Choice>
  </mc:AlternateContent>
  <xr:revisionPtr revIDLastSave="0" documentId="13_ncr:1_{56151678-9386-40C6-99ED-F1DEFA7D2D47}" xr6:coauthVersionLast="47" xr6:coauthVersionMax="47" xr10:uidLastSave="{00000000-0000-0000-0000-000000000000}"/>
  <bookViews>
    <workbookView xWindow="-108" yWindow="-108" windowWidth="23256" windowHeight="13896" activeTab="2" xr2:uid="{00000000-000D-0000-FFFF-FFFF00000000}"/>
  </bookViews>
  <sheets>
    <sheet name="調査の目的等" sheetId="2" r:id="rId1"/>
    <sheet name="調査票" sheetId="11" r:id="rId2"/>
    <sheet name="調査票 (記載例)" sheetId="20" r:id="rId3"/>
    <sheet name="リスト" sheetId="9" r:id="rId4"/>
    <sheet name="集計シート" sheetId="6" r:id="rId5"/>
    <sheet name="計算用シート" sheetId="13" state="hidden" r:id="rId6"/>
  </sheets>
  <definedNames>
    <definedName name="_xlnm._FilterDatabase" localSheetId="1" hidden="1">調査票!$B$31:$B$35</definedName>
    <definedName name="_xlnm.Print_Area" localSheetId="0">調査の目的等!$B$2:$B$34</definedName>
    <definedName name="_xlnm.Print_Area" localSheetId="1">調査票!$A$1:$D$280</definedName>
    <definedName name="_xlnm.Print_Area" localSheetId="2">'調査票 (記載例)'!$A$1:$D$280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13" l="1"/>
  <c r="F11" i="13"/>
  <c r="E11" i="13"/>
  <c r="D11" i="13"/>
  <c r="C11" i="13"/>
  <c r="B11" i="13"/>
  <c r="G10" i="13"/>
  <c r="F10" i="13"/>
  <c r="E10" i="13"/>
  <c r="D10" i="13"/>
  <c r="C10" i="13"/>
  <c r="B10" i="13"/>
  <c r="G5" i="13"/>
  <c r="F5" i="13"/>
  <c r="E5" i="13"/>
  <c r="D5" i="13"/>
  <c r="C5" i="13"/>
  <c r="B5" i="13"/>
  <c r="G4" i="13"/>
  <c r="F4" i="13"/>
  <c r="E4" i="13"/>
  <c r="D4" i="13"/>
  <c r="C4" i="13"/>
  <c r="B4" i="13"/>
  <c r="C257" i="20"/>
  <c r="C254" i="20"/>
  <c r="C228" i="20"/>
  <c r="C225" i="20"/>
  <c r="C221" i="20"/>
  <c r="C218" i="20"/>
  <c r="C214" i="20"/>
  <c r="C211" i="20"/>
  <c r="C206" i="20"/>
  <c r="C203" i="20"/>
  <c r="C200" i="20"/>
  <c r="C196" i="20"/>
  <c r="C193" i="20"/>
  <c r="C188" i="20"/>
  <c r="C185" i="20"/>
  <c r="C182" i="20"/>
  <c r="C179" i="20"/>
  <c r="C175" i="20"/>
  <c r="C172" i="20"/>
  <c r="E15" i="20"/>
  <c r="E13" i="20"/>
  <c r="C258" i="11"/>
  <c r="C257" i="11"/>
  <c r="C254" i="11"/>
  <c r="C228" i="11"/>
  <c r="C225" i="11"/>
  <c r="C221" i="11"/>
  <c r="C218" i="11"/>
  <c r="C214" i="11"/>
  <c r="C211" i="11"/>
  <c r="C206" i="11"/>
  <c r="C203" i="11"/>
  <c r="C200" i="11"/>
  <c r="C196" i="11"/>
  <c r="C193" i="11"/>
  <c r="C188" i="11"/>
  <c r="C185" i="11"/>
  <c r="C182" i="11"/>
  <c r="C179" i="11"/>
  <c r="C175" i="11"/>
  <c r="C172" i="11"/>
  <c r="E15" i="11"/>
  <c r="E13" i="11"/>
  <c r="C258" i="20" l="1"/>
</calcChain>
</file>

<file path=xl/sharedStrings.xml><?xml version="1.0" encoding="utf-8"?>
<sst xmlns="http://schemas.openxmlformats.org/spreadsheetml/2006/main" count="1518" uniqueCount="671">
  <si>
    <t>１．調査の目的</t>
  </si>
  <si>
    <t>御社名</t>
  </si>
  <si>
    <t>2次元図面の納品も併存しているので改善して欲しい</t>
  </si>
  <si>
    <t>：リストに該当が無ければ手入力</t>
  </si>
  <si>
    <t>ｍ２</t>
  </si>
  <si>
    <t>詳細な起工測量結果により、設計変更箇所の調整が容易になった</t>
  </si>
  <si>
    <t>ＩＣＴ活用工事の活用効果等に関する調査記入様式</t>
  </si>
  <si>
    <t>施工の見える化が実現できた。</t>
  </si>
  <si>
    <t>⑥3次元データの納品</t>
  </si>
  <si>
    <t>ICT建機が効力を発揮する作業（法面整形、切土整形等）が連続的に発生する期間が少なく、
ICTの調達コストに見合った時間短縮効果が得られないため。</t>
  </si>
  <si>
    <t>・i-Constructionの定量的・定性的効果を把握するとともに、i-Construction関連基準類等に対する要望を聴取します。</t>
  </si>
  <si>
    <t>３．調査結果の集計により把握したい内容</t>
  </si>
  <si>
    <t>ｍ</t>
  </si>
  <si>
    <t>（１）工事概要・会社概要</t>
  </si>
  <si>
    <t>河川土工</t>
  </si>
  <si>
    <t>メールアドレス</t>
  </si>
  <si>
    <t>外注</t>
  </si>
  <si>
    <r>
      <rPr>
        <sz val="10.5"/>
        <rFont val="ＭＳ 明朝"/>
        <family val="1"/>
        <charset val="128"/>
      </rPr>
      <t>（３）基準・要領類や</t>
    </r>
    <r>
      <rPr>
        <sz val="10.5"/>
        <rFont val="Century"/>
        <family val="1"/>
      </rPr>
      <t>i-Construction</t>
    </r>
    <r>
      <rPr>
        <sz val="10.5"/>
        <rFont val="ＭＳ 明朝"/>
        <family val="1"/>
        <charset val="128"/>
      </rPr>
      <t>に対する要望</t>
    </r>
  </si>
  <si>
    <t>法枠工</t>
    <rPh sb="1" eb="2">
      <t>ワク</t>
    </rPh>
    <phoneticPr fontId="4"/>
  </si>
  <si>
    <t>（２）上記①～⑤の各段階における定量的、定性的効果</t>
  </si>
  <si>
    <t>４．調査票の構成</t>
  </si>
  <si>
    <t>：利用技術を選択</t>
  </si>
  <si>
    <t>ブルドーザ</t>
  </si>
  <si>
    <t>所在地</t>
  </si>
  <si>
    <t>○○地方整備局　○○河川国道事務所</t>
  </si>
  <si>
    <t>④3次元出来型管理等の施工管理</t>
  </si>
  <si>
    <t>　基本情報</t>
  </si>
  <si>
    <t>国土交通省</t>
  </si>
  <si>
    <t>ＵＡＶの場合であれば風が強ければ測定不能であり、レーザースキャナーは雨天の場合、仕上面状に水たまりがあれば計測不能となってしまうため。。</t>
  </si>
  <si>
    <t>　使用機器の調査</t>
  </si>
  <si>
    <t>　改善要望等の調査</t>
  </si>
  <si>
    <t>切土量や盛土量の算出精度の向上</t>
    <rPh sb="10" eb="12">
      <t>セイド</t>
    </rPh>
    <rPh sb="13" eb="15">
      <t>コウジョウ</t>
    </rPh>
    <phoneticPr fontId="4"/>
  </si>
  <si>
    <t>施工場所</t>
  </si>
  <si>
    <t>：全体工期（変更があった場合は最終）</t>
  </si>
  <si>
    <t>ﾆｺﾝ・ﾄﾘﾝﾌﾞﾙ　3次元ﾚｰｻﾞｰｽｷｬﾅ</t>
  </si>
  <si>
    <t>防護柵工</t>
  </si>
  <si>
    <t>沈下によりどんな計測機器をつかっても出来形管理基準に収まらなかった</t>
  </si>
  <si>
    <t>3次元地形データと設計データを用いて施工途中段階の排水計画をチェックできた</t>
  </si>
  <si>
    <t>発注者から3次元設計データを提供してほしい</t>
  </si>
  <si>
    <t>3.4m</t>
  </si>
  <si>
    <t>作業人員の削減</t>
    <rPh sb="0" eb="2">
      <t>サギョウ</t>
    </rPh>
    <rPh sb="2" eb="4">
      <t>ジンイン</t>
    </rPh>
    <rPh sb="5" eb="7">
      <t>サクゲン</t>
    </rPh>
    <phoneticPr fontId="4"/>
  </si>
  <si>
    <t>５．提出ファイルの命名規則</t>
  </si>
  <si>
    <t>：ＩＣＴ建機が現場で稼働した時期</t>
  </si>
  <si>
    <t>提供先</t>
    <rPh sb="0" eb="2">
      <t>テイキョウ</t>
    </rPh>
    <rPh sb="2" eb="3">
      <t>サキ</t>
    </rPh>
    <phoneticPr fontId="4"/>
  </si>
  <si>
    <t>⑩ICTを活用したそれぞれの用途について、ＩＣＴの満足度を５段階で評価してください。</t>
  </si>
  <si>
    <t>従来の起工測量について</t>
  </si>
  <si>
    <t>　（地整番号）【工事名】.xlsx</t>
  </si>
  <si>
    <t>UAV写真測量等は、降雪や強風により飛行が困難となり、天候によって実施日が限定されるため。</t>
  </si>
  <si>
    <t>使用機械 4 台目</t>
    <rPh sb="7" eb="8">
      <t>ダイ</t>
    </rPh>
    <rPh sb="8" eb="9">
      <t>メ</t>
    </rPh>
    <phoneticPr fontId="4"/>
  </si>
  <si>
    <t>ハイスペックのパソコンを準備する必要がある。</t>
  </si>
  <si>
    <t>工期（ＩＣＴ）</t>
  </si>
  <si>
    <t>利用してない</t>
    <rPh sb="0" eb="2">
      <t>リヨウ</t>
    </rPh>
    <phoneticPr fontId="4"/>
  </si>
  <si>
    <t>従来施工
（当該工事と同等の数量・条件を想定し、ご記入ください）</t>
  </si>
  <si>
    <t>３Dでない通常の起工測量は自社で行っていた</t>
  </si>
  <si>
    <t>　（※）地整番号：北海道→81,東北→82,関東→83,北陸→84,中部→85,</t>
  </si>
  <si>
    <t>ＩＣＴ法面工の人工</t>
    <rPh sb="3" eb="5">
      <t>ノリメン</t>
    </rPh>
    <rPh sb="5" eb="6">
      <t>コウ</t>
    </rPh>
    <rPh sb="7" eb="9">
      <t>ニンク</t>
    </rPh>
    <phoneticPr fontId="4"/>
  </si>
  <si>
    <t>　　　　　　　　　近畿→86,中国→87,四国→88,九州→89,沖縄→90</t>
  </si>
  <si>
    <t>付帯構造物工</t>
  </si>
  <si>
    <t>ｍ３</t>
  </si>
  <si>
    <t>（１）基本情報</t>
  </si>
  <si>
    <t>丁張り設置作業における削減効果の有無</t>
    <rPh sb="0" eb="2">
      <t>チョウハリ</t>
    </rPh>
    <rPh sb="3" eb="5">
      <t>セッチ</t>
    </rPh>
    <rPh sb="5" eb="7">
      <t>サギョウ</t>
    </rPh>
    <rPh sb="11" eb="13">
      <t>サクゲン</t>
    </rPh>
    <rPh sb="13" eb="15">
      <t>コウカ</t>
    </rPh>
    <rPh sb="16" eb="18">
      <t>ウム</t>
    </rPh>
    <phoneticPr fontId="4"/>
  </si>
  <si>
    <t>Ｑ　使用したＩＣＴ機器・ソフトウェアを教えてください。</t>
  </si>
  <si>
    <t>工事名</t>
  </si>
  <si>
    <t>実施者</t>
    <rPh sb="0" eb="3">
      <t>ジッシシャ</t>
    </rPh>
    <phoneticPr fontId="4"/>
  </si>
  <si>
    <t>発注者名</t>
  </si>
  <si>
    <t>当該工事区域上部に障害物（○○橋、電力鉄塔等）があり、ＧＰＳの測位に支障があったため。</t>
  </si>
  <si>
    <t>擁壁工</t>
  </si>
  <si>
    <t>AutoDesk Civil3D</t>
  </si>
  <si>
    <t>道路土工</t>
  </si>
  <si>
    <t>ICT建設機械による施工</t>
  </si>
  <si>
    <t>工期</t>
  </si>
  <si>
    <t>レーザースキャナを土工に付随する構造物の出来形管理に活用することができた</t>
  </si>
  <si>
    <t>納品時には2次元（発注図）及び3次元出来形の提出となるので書類等が多くなっているため。</t>
  </si>
  <si>
    <t>始</t>
  </si>
  <si>
    <t>人・日：ＩＣＴ手法での縮減効果の、のべ作業人工</t>
  </si>
  <si>
    <t>出来形の精度が上がった。</t>
  </si>
  <si>
    <t>ｔ</t>
  </si>
  <si>
    <t>発注者が出来高の根拠資料として3次元データを確認する方法や
発注者向けデータビューワを提供してほしい</t>
  </si>
  <si>
    <t>：全体工期</t>
  </si>
  <si>
    <t>法面工（吹付）における削減効果の有無</t>
    <rPh sb="4" eb="6">
      <t>フキツケ</t>
    </rPh>
    <phoneticPr fontId="4"/>
  </si>
  <si>
    <t>砂防土工</t>
  </si>
  <si>
    <t>人：実地検査の日当たり所要人数を手入力（自動入力）</t>
  </si>
  <si>
    <t>電話番号</t>
  </si>
  <si>
    <t>伐開後の3次元起工測量を行うが、伐開作業で集積等を行う際に、現況地形を乱してしまうため発注図（断面図）と大きく異なる場合があるため。</t>
  </si>
  <si>
    <t>終</t>
  </si>
  <si>
    <t>日</t>
  </si>
  <si>
    <t>UAV</t>
  </si>
  <si>
    <t>普通　3t</t>
  </si>
  <si>
    <t>施工者情報</t>
  </si>
  <si>
    <t>ＩＣＴ</t>
  </si>
  <si>
    <t>出来形計測データの処理　</t>
  </si>
  <si>
    <t>河川道路混在</t>
  </si>
  <si>
    <t>ﾄﾌﾟｺﾝ　Scan Master</t>
  </si>
  <si>
    <t>浚渫工</t>
    <rPh sb="0" eb="2">
      <t>シュンセツ</t>
    </rPh>
    <rPh sb="2" eb="3">
      <t>コウ</t>
    </rPh>
    <phoneticPr fontId="4"/>
  </si>
  <si>
    <t>舗装</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</si>
  <si>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</si>
  <si>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</si>
  <si>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工事種別</t>
  </si>
  <si>
    <t>発注形態</t>
  </si>
  <si>
    <t>（３）使用機器の調査</t>
  </si>
  <si>
    <t>ｺﾏﾂ　UAV</t>
  </si>
  <si>
    <t>式</t>
  </si>
  <si>
    <t>付帯構造物工における削減効果の有無</t>
    <rPh sb="0" eb="6">
      <t>フタイコウゾウブツコウ</t>
    </rPh>
    <rPh sb="10" eb="12">
      <t>サクゲン</t>
    </rPh>
    <rPh sb="12" eb="14">
      <t>コウカ</t>
    </rPh>
    <rPh sb="15" eb="17">
      <t>ウム</t>
    </rPh>
    <phoneticPr fontId="4"/>
  </si>
  <si>
    <t>舗装工</t>
  </si>
  <si>
    <t>地盤改良工（表層安定処理工）</t>
    <rPh sb="6" eb="8">
      <t>ヒョウソウ</t>
    </rPh>
    <rPh sb="8" eb="10">
      <t>アンテイ</t>
    </rPh>
    <rPh sb="10" eb="12">
      <t>ショリ</t>
    </rPh>
    <rPh sb="12" eb="13">
      <t>コウ</t>
    </rPh>
    <phoneticPr fontId="4"/>
  </si>
  <si>
    <t>法面整形工</t>
  </si>
  <si>
    <t>河川改修工事等で、深浅測量と併用（UAV写真測量やTLS計測ができない）となる場合に従来手法の横断図による平均断面法が必要となってしまうため。</t>
  </si>
  <si>
    <t>役職</t>
  </si>
  <si>
    <t>担当者氏名</t>
  </si>
  <si>
    <t>日・台：のべＩＣＴ建機稼働日数を手入力</t>
  </si>
  <si>
    <t>（２）ＩＣＴ工事の適用範囲</t>
  </si>
  <si>
    <t>丁張り作業が無くなったため、大幅に手間が軽減した（作業員）</t>
  </si>
  <si>
    <t>3Dモデルを用いた事前の施工時の干渉チェック</t>
  </si>
  <si>
    <t>３Dソフトウェア</t>
  </si>
  <si>
    <t>現場作業が大幅に減ったことから作業員の負担が軽減した。（測量作業員）</t>
  </si>
  <si>
    <t>本工事のICT起工測量について</t>
  </si>
  <si>
    <t>3次元出来形管理等の施工管理</t>
  </si>
  <si>
    <t>施工履歴データ</t>
  </si>
  <si>
    <t>3D設計データの参照</t>
    <rPh sb="8" eb="10">
      <t>サンショウ</t>
    </rPh>
    <phoneticPr fontId="4"/>
  </si>
  <si>
    <t>成果物の作成・整理にかかる時間及び提出物が軽減された。</t>
  </si>
  <si>
    <t>万円：金額を手入力</t>
  </si>
  <si>
    <t>SkyCatch　UAV</t>
  </si>
  <si>
    <t>Agisoft Photoscan</t>
  </si>
  <si>
    <t>３Ｄ起工測量</t>
  </si>
  <si>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4"/>
  </si>
  <si>
    <t>植生工等において法面展開図のための三斜計算が必要となり、テープによる出来形計測も実施することとなったため</t>
  </si>
  <si>
    <t>DJI　UAV</t>
  </si>
  <si>
    <t>⑦ＩＣＴ活用効果の確認</t>
    <rPh sb="4" eb="6">
      <t>カツヨウ</t>
    </rPh>
    <rPh sb="6" eb="8">
      <t>コウカ</t>
    </rPh>
    <rPh sb="9" eb="11">
      <t>カクニン</t>
    </rPh>
    <phoneticPr fontId="4"/>
  </si>
  <si>
    <t>福井ｺﾝﾋﾟｭｰﾀ TREND POINT</t>
  </si>
  <si>
    <t>ICT重機メーカー</t>
  </si>
  <si>
    <t>:機器名を選択、または手入力</t>
  </si>
  <si>
    <t>ﾄﾌﾟｺﾝ　3次元ﾚｰｻﾞｰｽｷｬﾅ</t>
  </si>
  <si>
    <t>ＩＣＴ活用工事の活用効果等に関する調査の概要（共通編）</t>
    <rPh sb="23" eb="25">
      <t>キョウツウ</t>
    </rPh>
    <rPh sb="25" eb="26">
      <t>ヘン</t>
    </rPh>
    <phoneticPr fontId="4"/>
  </si>
  <si>
    <t>コンサル会社</t>
    <rPh sb="4" eb="6">
      <t>ガイシャ</t>
    </rPh>
    <phoneticPr fontId="4"/>
  </si>
  <si>
    <t>福井ｺﾝﾋﾟｭｰﾀ Ex-trend武蔵</t>
  </si>
  <si>
    <t>ﾗｲｶ　3次元ﾚｰｻﾞｰｽｷｬﾅ</t>
  </si>
  <si>
    <t>使用機械 2 台目に搭載された
ＩＣＴシステム</t>
  </si>
  <si>
    <t>ｺﾏﾂ　KomConnect</t>
  </si>
  <si>
    <t>Pix4 Dmapper</t>
  </si>
  <si>
    <t>使用機械 4 台目に搭載された
ＩＣＴシステム</t>
  </si>
  <si>
    <t>ﾆｺﾝ・ﾄﾘﾝﾌﾞﾙ　ﾋﾞｼﾞﾈｽｾﾝﾀｰ</t>
  </si>
  <si>
    <t>３次元データ作成のための２次元データにミスがあり対応に苦慮した</t>
  </si>
  <si>
    <t>３Ｄ設計データ作成</t>
  </si>
  <si>
    <t>：機種を選択</t>
  </si>
  <si>
    <t>出来形検査を段階的に行うことから、一度に計測できる面積がごく小さいため。</t>
  </si>
  <si>
    <t>従来の３Ｄ設計データ作成</t>
  </si>
  <si>
    <t>利用サービス：　　　　　　</t>
  </si>
  <si>
    <t>静岡県富士市大淵地先</t>
  </si>
  <si>
    <t>人・日：ＩＣＴでののべ作業工数を手入力</t>
  </si>
  <si>
    <t>MC　MG</t>
  </si>
  <si>
    <t>機種</t>
  </si>
  <si>
    <t>規格</t>
  </si>
  <si>
    <t>計測面積</t>
  </si>
  <si>
    <t>６．提出先（記入者）</t>
    <rPh sb="2" eb="4">
      <t>テイシュツ</t>
    </rPh>
    <rPh sb="4" eb="5">
      <t>サキ</t>
    </rPh>
    <rPh sb="6" eb="9">
      <t>キニュウシャ</t>
    </rPh>
    <phoneticPr fontId="4"/>
  </si>
  <si>
    <t>：ノーマルかMC,MGを選択</t>
  </si>
  <si>
    <t>キャタピラージャパン</t>
  </si>
  <si>
    <t>ノーマル</t>
  </si>
  <si>
    <t>システム初期費</t>
    <rPh sb="4" eb="6">
      <t>ショキ</t>
    </rPh>
    <rPh sb="6" eb="7">
      <t>ヒ</t>
    </rPh>
    <phoneticPr fontId="4"/>
  </si>
  <si>
    <t>ｸﾛｰﾗ　.0.45m3</t>
  </si>
  <si>
    <t>コマツ</t>
  </si>
  <si>
    <t>⑨ICT土工によって得られた効果をお答えください。</t>
  </si>
  <si>
    <t>MC（マシンコントロール）</t>
  </si>
  <si>
    <t>バックホウ</t>
  </si>
  <si>
    <t>ｸﾛｰﾗ　.0.5m3</t>
  </si>
  <si>
    <t>電子納品</t>
    <rPh sb="0" eb="2">
      <t>デンシ</t>
    </rPh>
    <rPh sb="2" eb="4">
      <t>ノウヒン</t>
    </rPh>
    <phoneticPr fontId="4"/>
  </si>
  <si>
    <t>：規格を選択、または手入力</t>
  </si>
  <si>
    <t>発注者とクラウドで工事進捗状況を共有することで、発注者への進捗説明作業が削減できた。</t>
  </si>
  <si>
    <t>中部地方整備局</t>
    <rPh sb="0" eb="2">
      <t>チュウブ</t>
    </rPh>
    <phoneticPr fontId="4"/>
  </si>
  <si>
    <t>コベルコ建機</t>
  </si>
  <si>
    <t>MG（マシンガイダンス）</t>
  </si>
  <si>
    <t>3.1m</t>
  </si>
  <si>
    <t>従来</t>
    <rPh sb="0" eb="2">
      <t>ジュウライ</t>
    </rPh>
    <phoneticPr fontId="4"/>
  </si>
  <si>
    <t>グレーダ</t>
  </si>
  <si>
    <t>マシンガイダンスバックホウにて施工する上での日々の精度確認方法を簡素化してほしい。
出来形を面的に評価しているのだからICT建機の精度管理は任意にしてほしい</t>
  </si>
  <si>
    <t>ｸﾛｰﾗ　.0.8m3</t>
  </si>
  <si>
    <t>人：ＩＣＴでの日当たり所要人数を手入力（平均）</t>
  </si>
  <si>
    <t>出来形のバラツキ低減による仕上げ作業の効率化</t>
    <rPh sb="0" eb="3">
      <t>デキガタ</t>
    </rPh>
    <rPh sb="8" eb="10">
      <t>テイゲン</t>
    </rPh>
    <rPh sb="13" eb="15">
      <t>シア</t>
    </rPh>
    <rPh sb="16" eb="18">
      <t>サギョウ</t>
    </rPh>
    <rPh sb="19" eb="22">
      <t>コウリツカ</t>
    </rPh>
    <phoneticPr fontId="4"/>
  </si>
  <si>
    <t>日立建機</t>
  </si>
  <si>
    <t>ｸﾛｰﾗ　.1.4m3</t>
  </si>
  <si>
    <t>使用機械 2 台目</t>
    <rPh sb="0" eb="2">
      <t>シヨウ</t>
    </rPh>
    <rPh sb="2" eb="4">
      <t>キカイ</t>
    </rPh>
    <rPh sb="7" eb="8">
      <t>ダイ</t>
    </rPh>
    <rPh sb="8" eb="9">
      <t>メ</t>
    </rPh>
    <phoneticPr fontId="4"/>
  </si>
  <si>
    <t>必要な時期にスムーズに調達することができなかった</t>
  </si>
  <si>
    <t>住友建機</t>
  </si>
  <si>
    <t>①3次元起工測量（ICT手法、従来手法双方に必要となる基準点測量はのぞく）</t>
  </si>
  <si>
    <t>重機込み</t>
    <rPh sb="0" eb="3">
      <t>ジュウキコ</t>
    </rPh>
    <phoneticPr fontId="4"/>
  </si>
  <si>
    <t>施工幅が狭く、ＩＣＴ建機が入らない場所があったため、施工範囲から除外した。</t>
  </si>
  <si>
    <t>作業員の労力が軽減され、納品データの作成時間も早くなった。</t>
  </si>
  <si>
    <t>ＩＣＴ建設機械による床掘工の縮減効果</t>
    <rPh sb="3" eb="5">
      <t>ケンセツ</t>
    </rPh>
    <rPh sb="5" eb="7">
      <t>キカイ</t>
    </rPh>
    <rPh sb="10" eb="12">
      <t>トコボリ</t>
    </rPh>
    <rPh sb="12" eb="13">
      <t>コウ</t>
    </rPh>
    <rPh sb="14" eb="18">
      <t>シュクゲンコウカ</t>
    </rPh>
    <phoneticPr fontId="4"/>
  </si>
  <si>
    <t>普通　18t</t>
  </si>
  <si>
    <t>３次元化した出来形データとは別に、完成平面図を作成する必要があるため。</t>
  </si>
  <si>
    <t>普通　21t</t>
  </si>
  <si>
    <t>起工測量</t>
    <rPh sb="0" eb="4">
      <t>キコウソクリョウ</t>
    </rPh>
    <phoneticPr fontId="4"/>
  </si>
  <si>
    <t>湿地　4t</t>
  </si>
  <si>
    <t>湿地　10t</t>
  </si>
  <si>
    <t>機器</t>
    <rPh sb="0" eb="2">
      <t>キキ</t>
    </rPh>
    <phoneticPr fontId="4"/>
  </si>
  <si>
    <t>湿地　13t</t>
  </si>
  <si>
    <t>０３－５２５３－８１１１</t>
  </si>
  <si>
    <r>
      <t xml:space="preserve">⑤3次元出来形検査
</t>
    </r>
    <r>
      <rPr>
        <b/>
        <sz val="11"/>
        <color rgb="FFFF0000"/>
        <rFont val="ＭＳ Ｐゴシック"/>
        <family val="3"/>
        <charset val="128"/>
      </rPr>
      <t>※「土工」と併せて「付帯構造物工」「法面工」「地盤改良工」等を実施又は、「舗装工」と併せて「付帯構造物工」等を実施する場合はすべて含めて記載してください。</t>
    </r>
    <rPh sb="7" eb="9">
      <t>ケンサ</t>
    </rPh>
    <phoneticPr fontId="4"/>
  </si>
  <si>
    <t>湿地　16t</t>
  </si>
  <si>
    <t>実施者：</t>
  </si>
  <si>
    <t>3次元設計データを用いた施工シミュレーションにより、事前に施工に支障がある箇所が把握出来た</t>
  </si>
  <si>
    <t>2.8m</t>
  </si>
  <si>
    <t>：サービス名を選択、または手入力</t>
  </si>
  <si>
    <t>入職2年目だが、これまで熟練工でしか出来ないと考えていた法面成型作業が綺麗に出来た</t>
  </si>
  <si>
    <t>実施者</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</si>
  <si>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4"/>
  </si>
  <si>
    <t>提供先：</t>
  </si>
  <si>
    <t>（４）ICT土工（舗装工）の導入効果の調査</t>
  </si>
  <si>
    <t>ｍ２：計測面積を手入力</t>
  </si>
  <si>
    <t>出来形計測から帳票作成までの削減効果</t>
    <rPh sb="0" eb="3">
      <t>デキガタ</t>
    </rPh>
    <rPh sb="3" eb="5">
      <t>ケイソク</t>
    </rPh>
    <rPh sb="7" eb="9">
      <t>チョウヒョウ</t>
    </rPh>
    <rPh sb="9" eb="11">
      <t>サクセイ</t>
    </rPh>
    <rPh sb="14" eb="16">
      <t>サクゲン</t>
    </rPh>
    <rPh sb="16" eb="18">
      <t>コウカ</t>
    </rPh>
    <phoneticPr fontId="4"/>
  </si>
  <si>
    <t>日：従来手法での所要日数を手入力</t>
  </si>
  <si>
    <t xml:space="preserve">ＩＣＴ建設機械の施工履歴データを用いた出来高部分数量算出の省力化  </t>
  </si>
  <si>
    <t>隣接工区の施工後高さに応じて擦り付けるため。</t>
  </si>
  <si>
    <t>九州地方整備局</t>
    <rPh sb="0" eb="2">
      <t>キュウシュウ</t>
    </rPh>
    <phoneticPr fontId="4"/>
  </si>
  <si>
    <t>②3次元設計データ作成</t>
  </si>
  <si>
    <t>①3次元起工測量</t>
  </si>
  <si>
    <t>日・台：のべ従来建機稼働日数を手入力</t>
  </si>
  <si>
    <t>その他（詳細にご記入下さい）：</t>
  </si>
  <si>
    <t>起工測量（横断計測）結果の設計横断面上への図化</t>
  </si>
  <si>
    <t>丁張り設置の為の準備計算（TS出来形管理の場合は基本設計データ作成時間）</t>
  </si>
  <si>
    <t>ICT施工</t>
  </si>
  <si>
    <t>ＩＣＴ建設機械による施工</t>
  </si>
  <si>
    <t>③ICT建設機械による施工</t>
  </si>
  <si>
    <t>日当たり施工量</t>
  </si>
  <si>
    <t>起工測量に至るまでの準備工（伐採、伐根）に時間を要したため。</t>
  </si>
  <si>
    <t>ｍ3／日：従来施工の場合の想定</t>
  </si>
  <si>
    <t>法面工における削減効果の有無</t>
    <rPh sb="0" eb="2">
      <t>ノリメン</t>
    </rPh>
    <rPh sb="2" eb="3">
      <t>コウ</t>
    </rPh>
    <rPh sb="7" eb="9">
      <t>サクゲン</t>
    </rPh>
    <rPh sb="9" eb="11">
      <t>コウカ</t>
    </rPh>
    <rPh sb="12" eb="14">
      <t>ウム</t>
    </rPh>
    <phoneticPr fontId="4"/>
  </si>
  <si>
    <t>施工日数</t>
  </si>
  <si>
    <t>①3次元起工測量　（ICT手法、従来手法双方に必要となる基準点測量はのぞく）</t>
  </si>
  <si>
    <t>ｍ3／日：実施工</t>
  </si>
  <si>
    <t>ICT建機の施工日数</t>
  </si>
  <si>
    <t>従来施工</t>
  </si>
  <si>
    <t>（４）ICT施工 導入効果の調査</t>
    <rPh sb="6" eb="8">
      <t>セコウ</t>
    </rPh>
    <phoneticPr fontId="4"/>
  </si>
  <si>
    <t>従来手法での実地検査（当該工事と同等の数量・条件を想定し、ご記入ください）</t>
  </si>
  <si>
    <t>ICT手法での出来形計測</t>
  </si>
  <si>
    <t>ICT手法での実地検査</t>
  </si>
  <si>
    <t>⑤3次元データの納品</t>
  </si>
  <si>
    <t>従来手法での成果品作成、整理</t>
  </si>
  <si>
    <t>ICT手法での成果品作成、整理</t>
  </si>
  <si>
    <t>重機の作業履歴等をクラウド等によりリアルタイムに把握するなど、
建機のクラウドサービスの利用</t>
  </si>
  <si>
    <t>ＩＣＴ施工実施時に、効率化が図れなかった項目とその理由　④3次元出来形管理等の施工管理</t>
  </si>
  <si>
    <t>そのほかの技術の概要と効果
（自由記入）</t>
  </si>
  <si>
    <t>⑦その他（ICT施工実施に関する導入動機等）</t>
  </si>
  <si>
    <t>3次元起工測量</t>
  </si>
  <si>
    <t xml:space="preserve"> 3次元設計データ作成</t>
  </si>
  <si>
    <t>3次元データの納品</t>
  </si>
  <si>
    <t>活用が部分的にとどまった理由</t>
  </si>
  <si>
    <t>TSを用いた出来形管理の時は自社で行っていた</t>
  </si>
  <si>
    <t>使用機械 4 台目</t>
    <rPh sb="0" eb="2">
      <t>シヨウ</t>
    </rPh>
    <rPh sb="2" eb="4">
      <t>キカイ</t>
    </rPh>
    <rPh sb="7" eb="8">
      <t>ダイ</t>
    </rPh>
    <rPh sb="8" eb="9">
      <t>メ</t>
    </rPh>
    <phoneticPr fontId="4"/>
  </si>
  <si>
    <t>人・日：ＩＣＴ手法での縮減効果の、のべ作業人工</t>
    <rPh sb="11" eb="13">
      <t>シュクゲン</t>
    </rPh>
    <rPh sb="13" eb="15">
      <t>コウカ</t>
    </rPh>
    <rPh sb="19" eb="21">
      <t>サギョウ</t>
    </rPh>
    <rPh sb="21" eb="23">
      <t>ニンク</t>
    </rPh>
    <phoneticPr fontId="4"/>
  </si>
  <si>
    <t>毎月初めにドローンで定点観測を行い進捗状況を詳細に把握することができた。</t>
  </si>
  <si>
    <t>３Ｄ起工測量データの処理</t>
    <rPh sb="2" eb="4">
      <t>キコウ</t>
    </rPh>
    <rPh sb="4" eb="6">
      <t>ソクリョウ</t>
    </rPh>
    <rPh sb="10" eb="12">
      <t>ショリ</t>
    </rPh>
    <phoneticPr fontId="4"/>
  </si>
  <si>
    <t>面的な地形の3Dデータを活用した詳細・正確な設計照査</t>
  </si>
  <si>
    <t>UAV写真測量では地上標定点の設置数が多数必要なため計測の手間がかかるため。</t>
  </si>
  <si>
    <t>起工測量</t>
  </si>
  <si>
    <t>日：出来形計測日数を手入力</t>
  </si>
  <si>
    <t>3次元データの利活用による効果</t>
  </si>
  <si>
    <t xml:space="preserve">  ＩＣＴ施工 導入効果の調査</t>
  </si>
  <si>
    <t>ＩＣＴ機器の応用による効果</t>
  </si>
  <si>
    <t>発注図の横断図・縦断図に不整合がある場合があるため。</t>
  </si>
  <si>
    <t>ＩＣＴ活用工事の実施に伴う効果</t>
  </si>
  <si>
    <t>北海道の場合、降雪時ともなれば全面除雪が必要となってしまうため。</t>
  </si>
  <si>
    <t>（５）改善要望等の調査</t>
  </si>
  <si>
    <t>３次元設計の修正が発生する可能性があるため、施工範囲から除外した。</t>
  </si>
  <si>
    <r>
      <t xml:space="preserve">工事内容（ＩＣＴ施工対象数量）
</t>
    </r>
    <r>
      <rPr>
        <sz val="11"/>
        <color rgb="FFFF0000"/>
        <rFont val="ＭＳ Ｐゴシック"/>
        <family val="3"/>
        <charset val="128"/>
      </rPr>
      <t>（上記工事内容と同じ数量の場合は割愛する）</t>
    </r>
    <rPh sb="2" eb="4">
      <t>ナイヨウ</t>
    </rPh>
    <rPh sb="8" eb="10">
      <t>セコウ</t>
    </rPh>
    <rPh sb="10" eb="12">
      <t>タイショウ</t>
    </rPh>
    <rPh sb="12" eb="14">
      <t>スウリョウ</t>
    </rPh>
    <phoneticPr fontId="4"/>
  </si>
  <si>
    <t>自社</t>
  </si>
  <si>
    <t>重機の作業履歴等をクラウド等によりリアルタイムに把握するなど、建機のクラウドサービスの利用</t>
  </si>
  <si>
    <t>測量に先立ち設置が必須となる基準点、標定点等の設置頻度が高く、
設置等に労力を要するため、設置頻度を低減してほしい</t>
  </si>
  <si>
    <t>TSを用いた出来形管理の時は外注していた</t>
  </si>
  <si>
    <t>日：ＩＣＴ手法での所要日数を手入力</t>
  </si>
  <si>
    <t>舗装修繕工</t>
    <rPh sb="0" eb="2">
      <t>ホソウ</t>
    </rPh>
    <rPh sb="2" eb="4">
      <t>シュウゼン</t>
    </rPh>
    <rPh sb="4" eb="5">
      <t>コウ</t>
    </rPh>
    <phoneticPr fontId="4"/>
  </si>
  <si>
    <t>設計照査の効率化</t>
  </si>
  <si>
    <t>平面でしかわからなかったことが、３次元でわかるようになったため、仕上がり状況が今まで以上に予測できた。</t>
  </si>
  <si>
    <t>ニコン・トリンブル</t>
  </si>
  <si>
    <t>ICT建設機械を制御するための３次元設計ﾃﾞｰﾀ作成作業の効率化</t>
  </si>
  <si>
    <t>出来形計測（当該工事と同等の数量・条件を想定し、ご記入ください）</t>
  </si>
  <si>
    <t>ICT建機の稼働履歴データを用いた工事の進捗把握の効率化</t>
  </si>
  <si>
    <t xml:space="preserve">  ＩＣＴ工事の適用範囲</t>
  </si>
  <si>
    <t>出来形計測作業の効率化</t>
  </si>
  <si>
    <t>システム費用</t>
    <rPh sb="4" eb="6">
      <t>ヒヨウ</t>
    </rPh>
    <phoneticPr fontId="4"/>
  </si>
  <si>
    <t>従来の出来形計測</t>
    <rPh sb="5" eb="6">
      <t>カタチ</t>
    </rPh>
    <phoneticPr fontId="4"/>
  </si>
  <si>
    <t>出来高部分数量算出の根拠資料作成の省略</t>
  </si>
  <si>
    <t>既済部分検査の効率化</t>
  </si>
  <si>
    <t>３次元測量技術を活用した検査による実地検査用の出来形の書類の削減</t>
  </si>
  <si>
    <t>書類検査用の出来形管理の書類の大幅削減</t>
  </si>
  <si>
    <t>⑥その他（重機の位置情報をリアルタイムに収集するクラウド等を利用した精緻な工程管理等）</t>
  </si>
  <si>
    <t>3次元測量（起工・出来形測量）は、撮影写真データや点群データなど、出来形管理の根拠データのボリュームが多く、データ書き込みに時間が掛かるため。</t>
  </si>
  <si>
    <t>ソフトウェアの操作習熟に時間がかかった。</t>
  </si>
  <si>
    <t>次回も、ICT施工を実施したい</t>
  </si>
  <si>
    <t>出来形管理の検査は施工プロセス検査として断面毎に行うことから、1度の計測が○m3とTSの方が効率的であったため。</t>
  </si>
  <si>
    <t>隣接工区との境界線の位置が現地で容易に復元できた。</t>
  </si>
  <si>
    <t>計測終了後に点群処理の作業が必要なため、すぐデータを確認できないため。</t>
  </si>
  <si>
    <t>橋脚・支柱・基礎コンなどの構造物があるため。</t>
  </si>
  <si>
    <t>３Ｄ設計データの作成</t>
  </si>
  <si>
    <t>④3次元出来形管理等の施工管理</t>
  </si>
  <si>
    <t>出来形が水没する箇所、または水中部であったため。</t>
  </si>
  <si>
    <t>日・台：のべ建機稼働日数を手入力</t>
  </si>
  <si>
    <t>工事箇所が点在しており、ＩＣＴ施工の部分と従来施工の部分が混在していたため。</t>
  </si>
  <si>
    <t>使用機械 1 台目に搭載された
ＩＣＴシステム</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</si>
  <si>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</si>
  <si>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</si>
  <si>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</si>
  <si>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4"/>
  </si>
  <si>
    <t>従来の測量では○日程度かかる測量も○日で完了したことで施工開始時期を早めることができた。</t>
  </si>
  <si>
    <t>測量器械の据え替え回数が減少し、作業効率が上がった。</t>
  </si>
  <si>
    <t>施工延長が短かったので効果があまり出なかった。</t>
  </si>
  <si>
    <t>地上移動体搭載型レーザースキャナー</t>
  </si>
  <si>
    <t>　使用機械 1 台目に搭載された
　ＩＣＴシステム</t>
    <rPh sb="1" eb="3">
      <t>シヨウ</t>
    </rPh>
    <rPh sb="3" eb="5">
      <t>キカイ</t>
    </rPh>
    <rPh sb="8" eb="9">
      <t>ダイ</t>
    </rPh>
    <rPh sb="9" eb="10">
      <t>メ</t>
    </rPh>
    <rPh sb="11" eb="13">
      <t>トウサイ</t>
    </rPh>
    <phoneticPr fontId="4"/>
  </si>
  <si>
    <t>３次元化することで事前にシミュレーションができた。</t>
  </si>
  <si>
    <t>構造物が多く、３次元設計データを作成するのが困難であった。</t>
  </si>
  <si>
    <t>床掘工</t>
  </si>
  <si>
    <t>重機周りの作業が激減し、安全性が高まった。精神的負担も軽減した</t>
  </si>
  <si>
    <t>レンタル</t>
  </si>
  <si>
    <t>自社以外</t>
    <rPh sb="0" eb="2">
      <t>ジシャ</t>
    </rPh>
    <rPh sb="2" eb="4">
      <t>イガイ</t>
    </rPh>
    <phoneticPr fontId="4"/>
  </si>
  <si>
    <t>従来の測量では○日程度かかる測量も○日で完了した。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</si>
  <si>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</si>
  <si>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</si>
  <si>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</si>
  <si>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4"/>
  </si>
  <si>
    <t>日々の施工量がクラウドで把握でき、工程の遅延がなかった。</t>
  </si>
  <si>
    <t>ICT施工に慣れるため。</t>
  </si>
  <si>
    <t>設計変更を2次元図面に反映したり、出来形寸法を記入するために
TS等での断面計測を強いられているので改善して欲しい</t>
  </si>
  <si>
    <t>ICT施工により現場の効率化を図ろうとしたため。</t>
  </si>
  <si>
    <t>ＩＣＴ付帯構造物工の人工</t>
    <rPh sb="8" eb="9">
      <t>コウ</t>
    </rPh>
    <rPh sb="10" eb="12">
      <t>ニンク</t>
    </rPh>
    <phoneticPr fontId="4"/>
  </si>
  <si>
    <t>安全性が高いため。</t>
  </si>
  <si>
    <t>排水の取り合いが事前に確認出来たため容易に排水計画ができた。</t>
  </si>
  <si>
    <t>機器メーカー</t>
    <rPh sb="0" eb="2">
      <t>キキ</t>
    </rPh>
    <phoneticPr fontId="4"/>
  </si>
  <si>
    <t>ブルドーザのMC敷き均しは特筆すべきものがある。誰でも再現性を持って精度良く施工できた。</t>
  </si>
  <si>
    <t>②3次元出来形管理等の施工管理</t>
  </si>
  <si>
    <t>土工の施工効率が上がったため、ダンプを効率的に活用するため運行管理システムによる走行状況把握を行った。</t>
  </si>
  <si>
    <t>　使用機械 4 台目に搭載された
　ＩＣＴシステム</t>
    <rPh sb="1" eb="3">
      <t>シヨウ</t>
    </rPh>
    <rPh sb="3" eb="5">
      <t>キカイ</t>
    </rPh>
    <rPh sb="8" eb="9">
      <t>ダイ</t>
    </rPh>
    <rPh sb="9" eb="10">
      <t>メ</t>
    </rPh>
    <rPh sb="11" eb="13">
      <t>トウサイ</t>
    </rPh>
    <phoneticPr fontId="4"/>
  </si>
  <si>
    <t>⑪ICT土工によって得られた効果をお答えください。</t>
  </si>
  <si>
    <t>UAVでの撮影写真を打ち合わせ資料として使用することができた。</t>
  </si>
  <si>
    <t>使用した機器：</t>
  </si>
  <si>
    <t>地元協議の資料として使用することができた。</t>
  </si>
  <si>
    <t>地上型レーザースキャナー</t>
    <rPh sb="0" eb="3">
      <t>チジョウガタ</t>
    </rPh>
    <phoneticPr fontId="4"/>
  </si>
  <si>
    <t>空中写真測量（無人航空機）</t>
  </si>
  <si>
    <t>⑨その他（ICT施工実施に関する導入動機等）</t>
  </si>
  <si>
    <t>ＴＳ（ノンプリ）</t>
  </si>
  <si>
    <t>レンタル会社</t>
    <rPh sb="4" eb="6">
      <t>ガイシャ</t>
    </rPh>
    <phoneticPr fontId="4"/>
  </si>
  <si>
    <t>ＴＳ等光波方式</t>
  </si>
  <si>
    <t>：メーカー名を選択、または手入力</t>
  </si>
  <si>
    <t>施工着手前に早期に地形データが得られたことで、具体的な施工計画検討が早期に開始できた</t>
  </si>
  <si>
    <t>無人航空機搭載型レーザースキャナー</t>
  </si>
  <si>
    <t>日：現場で従来建機が稼働した日数を手入力</t>
  </si>
  <si>
    <t>音響測深機器</t>
  </si>
  <si>
    <t>ＲＴＫ-ＧＮＳＳ</t>
  </si>
  <si>
    <t>　使用機械 3 台目に搭載された
　ＩＣＴシステム</t>
    <rPh sb="1" eb="3">
      <t>シヨウ</t>
    </rPh>
    <rPh sb="3" eb="5">
      <t>キカイ</t>
    </rPh>
    <rPh sb="8" eb="9">
      <t>ダイ</t>
    </rPh>
    <rPh sb="9" eb="10">
      <t>メ</t>
    </rPh>
    <rPh sb="11" eb="13">
      <t>トウサイ</t>
    </rPh>
    <phoneticPr fontId="4"/>
  </si>
  <si>
    <t>保有区分</t>
  </si>
  <si>
    <t>ソフトウェア保有者</t>
  </si>
  <si>
    <t>人・日：ICT手法でののべ作業工数を手入力</t>
  </si>
  <si>
    <t>使用機械 1 台目</t>
    <rPh sb="7" eb="8">
      <t>ダイ</t>
    </rPh>
    <rPh sb="8" eb="9">
      <t>メ</t>
    </rPh>
    <phoneticPr fontId="4"/>
  </si>
  <si>
    <t>システムメーカー</t>
  </si>
  <si>
    <t>トプコン</t>
  </si>
  <si>
    <t>ライカ</t>
  </si>
  <si>
    <t>使用機械 2 台目</t>
    <rPh sb="7" eb="8">
      <t>ダイ</t>
    </rPh>
    <rPh sb="8" eb="9">
      <t>メ</t>
    </rPh>
    <phoneticPr fontId="4"/>
  </si>
  <si>
    <t>丁張設置作業の省略・軽減</t>
    <rPh sb="0" eb="1">
      <t>チョウ</t>
    </rPh>
    <rPh sb="1" eb="2">
      <t>バ</t>
    </rPh>
    <rPh sb="2" eb="4">
      <t>セッチ</t>
    </rPh>
    <rPh sb="4" eb="6">
      <t>サギョウ</t>
    </rPh>
    <rPh sb="7" eb="9">
      <t>ショウリャク</t>
    </rPh>
    <rPh sb="10" eb="12">
      <t>ケイゲン</t>
    </rPh>
    <phoneticPr fontId="4"/>
  </si>
  <si>
    <t>使用機械 3 台目</t>
    <rPh sb="7" eb="8">
      <t>ダイ</t>
    </rPh>
    <rPh sb="8" eb="9">
      <t>メ</t>
    </rPh>
    <phoneticPr fontId="4"/>
  </si>
  <si>
    <t>⑤3次元出来形検査</t>
  </si>
  <si>
    <r>
      <t xml:space="preserve">出来形計測
</t>
    </r>
    <r>
      <rPr>
        <sz val="11"/>
        <color indexed="10"/>
        <rFont val="ＭＳ Ｐゴシック"/>
        <family val="3"/>
        <charset val="128"/>
      </rPr>
      <t>※出来高（数量集計等）計測を含む。</t>
    </r>
  </si>
  <si>
    <t>ＩＣＴ施工の経験回数</t>
    <rPh sb="3" eb="5">
      <t>セコウ</t>
    </rPh>
    <rPh sb="6" eb="8">
      <t>ケイケン</t>
    </rPh>
    <rPh sb="8" eb="10">
      <t>カイスウ</t>
    </rPh>
    <phoneticPr fontId="4"/>
  </si>
  <si>
    <t>回：過去のＩＣＴ施工実施回数</t>
    <rPh sb="0" eb="1">
      <t>カイ</t>
    </rPh>
    <rPh sb="2" eb="4">
      <t>カコ</t>
    </rPh>
    <rPh sb="8" eb="10">
      <t>セコウ</t>
    </rPh>
    <rPh sb="10" eb="12">
      <t>ジッシ</t>
    </rPh>
    <rPh sb="12" eb="14">
      <t>カイスウ</t>
    </rPh>
    <phoneticPr fontId="4"/>
  </si>
  <si>
    <t>次回ＩＣＴ施工の意欲</t>
    <rPh sb="0" eb="2">
      <t>ジカイ</t>
    </rPh>
    <rPh sb="5" eb="7">
      <t>セコウ</t>
    </rPh>
    <rPh sb="8" eb="10">
      <t>イヨク</t>
    </rPh>
    <phoneticPr fontId="4"/>
  </si>
  <si>
    <t>：機器名を選択、または手入力</t>
  </si>
  <si>
    <t>：利用技術を選択</t>
    <rPh sb="1" eb="3">
      <t>リヨウ</t>
    </rPh>
    <rPh sb="3" eb="5">
      <t>ギジュツ</t>
    </rPh>
    <phoneticPr fontId="4"/>
  </si>
  <si>
    <t>　使用機械 2 台目に搭載された
　ＩＣＴシステム</t>
    <rPh sb="1" eb="3">
      <t>シヨウ</t>
    </rPh>
    <rPh sb="3" eb="5">
      <t>キカイ</t>
    </rPh>
    <rPh sb="8" eb="9">
      <t>ダイ</t>
    </rPh>
    <rPh sb="9" eb="10">
      <t>メ</t>
    </rPh>
    <rPh sb="11" eb="13">
      <t>トウサイ</t>
    </rPh>
    <phoneticPr fontId="4"/>
  </si>
  <si>
    <t>メールアドレス：mlit-ict-r01@cmi.or.jp</t>
  </si>
  <si>
    <t>入力データの確認</t>
    <rPh sb="0" eb="2">
      <t>ニュウリョク</t>
    </rPh>
    <rPh sb="6" eb="8">
      <t>カクニン</t>
    </rPh>
    <phoneticPr fontId="4"/>
  </si>
  <si>
    <t>施工</t>
    <rPh sb="0" eb="2">
      <t>セコウ</t>
    </rPh>
    <phoneticPr fontId="4"/>
  </si>
  <si>
    <t>出来形管理</t>
    <rPh sb="0" eb="3">
      <t>デキガタ</t>
    </rPh>
    <rPh sb="3" eb="5">
      <t>カンリ</t>
    </rPh>
    <phoneticPr fontId="4"/>
  </si>
  <si>
    <t>出来形検査</t>
    <rPh sb="0" eb="3">
      <t>デキガタ</t>
    </rPh>
    <rPh sb="3" eb="5">
      <t>ケンサ</t>
    </rPh>
    <phoneticPr fontId="4"/>
  </si>
  <si>
    <t>法面工</t>
  </si>
  <si>
    <t>②ICT建設機械による施工</t>
  </si>
  <si>
    <t>ＩＣＴ施工実施時に、効率化が図れなかった項目とその理由　①3次元起工測量</t>
    <rPh sb="30" eb="32">
      <t>ジゲン</t>
    </rPh>
    <rPh sb="32" eb="36">
      <t>キコウソクリョウ</t>
    </rPh>
    <phoneticPr fontId="4"/>
  </si>
  <si>
    <t>現況測量の省力化</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</si>
  <si>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</si>
  <si>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4"/>
  </si>
  <si>
    <t>設計照査（3D設計データの修正・数量算出）</t>
  </si>
  <si>
    <t>ＩＣＴ付帯構造物工の人工</t>
    <rPh sb="10" eb="12">
      <t>ニンク</t>
    </rPh>
    <phoneticPr fontId="4"/>
  </si>
  <si>
    <t>土工（掘削）</t>
    <rPh sb="0" eb="2">
      <t>ドコウ</t>
    </rPh>
    <phoneticPr fontId="4"/>
  </si>
  <si>
    <t>土工（盛土工）</t>
    <rPh sb="0" eb="2">
      <t>ドコウ</t>
    </rPh>
    <phoneticPr fontId="4"/>
  </si>
  <si>
    <t>日：ＩＣＴでの所要日数を手入力</t>
  </si>
  <si>
    <t>人・日：のべ縮減効果（自動入力）</t>
  </si>
  <si>
    <t>施工エリア内に構造物があり、ＩＣＴ建機での施工や、
３次元計測が煩雑になることから施工範囲から除外した。</t>
  </si>
  <si>
    <t>ＩＣＴ施工実施時に、効率化が図れなかった項目とその理由　③ICT建設機械による施工</t>
  </si>
  <si>
    <t>３Dでない通常の起工測量は外注していた</t>
  </si>
  <si>
    <t>外注（一部または全部）</t>
  </si>
  <si>
    <t>自社保有</t>
    <rPh sb="0" eb="2">
      <t>ジシャ</t>
    </rPh>
    <rPh sb="2" eb="4">
      <t>ホユウ</t>
    </rPh>
    <phoneticPr fontId="4"/>
  </si>
  <si>
    <t>台：日当たり従来建機台数（自動入力）</t>
  </si>
  <si>
    <t>自社</t>
    <rPh sb="0" eb="2">
      <t>ジシャ</t>
    </rPh>
    <phoneticPr fontId="4"/>
  </si>
  <si>
    <t>レンタル会社</t>
    <rPh sb="4" eb="6">
      <t>カイシャ</t>
    </rPh>
    <phoneticPr fontId="4"/>
  </si>
  <si>
    <t>付帯構造物工における削減効果の有無</t>
  </si>
  <si>
    <t>測量会社</t>
    <rPh sb="0" eb="2">
      <t>ソクリョウ</t>
    </rPh>
    <rPh sb="2" eb="4">
      <t>ガイシャ</t>
    </rPh>
    <phoneticPr fontId="4"/>
  </si>
  <si>
    <t>設計照査
（3D設計データの修正・数量算出）</t>
  </si>
  <si>
    <t>３次元測量技術を活用した検査による実地検査の一部省略</t>
  </si>
  <si>
    <t>起工測量</t>
    <rPh sb="0" eb="2">
      <t>キコウ</t>
    </rPh>
    <rPh sb="2" eb="4">
      <t>ソクリョウ</t>
    </rPh>
    <phoneticPr fontId="4"/>
  </si>
  <si>
    <t>設計変更審査会に提出する資料として、3次元地形・設計データを2次元図面にしたものが求められ、
資料作成に労力が掛かるため、3次元データの提出のみでよいことにしてほしい</t>
  </si>
  <si>
    <t>使用機械 1 台目</t>
    <rPh sb="0" eb="2">
      <t>シヨウ</t>
    </rPh>
    <rPh sb="2" eb="4">
      <t>キカイ</t>
    </rPh>
    <rPh sb="7" eb="8">
      <t>ダイ</t>
    </rPh>
    <rPh sb="8" eb="9">
      <t>メ</t>
    </rPh>
    <phoneticPr fontId="4"/>
  </si>
  <si>
    <t>使用機械 3 台目</t>
    <rPh sb="0" eb="2">
      <t>シヨウ</t>
    </rPh>
    <rPh sb="2" eb="4">
      <t>キカイ</t>
    </rPh>
    <rPh sb="7" eb="8">
      <t>ダイ</t>
    </rPh>
    <rPh sb="8" eb="9">
      <t>メ</t>
    </rPh>
    <phoneticPr fontId="4"/>
  </si>
  <si>
    <t>使用機械 3 台目に搭載された
ＩＣＴシステム</t>
  </si>
  <si>
    <t>出来形計測</t>
  </si>
  <si>
    <t>作業土工（床堀）</t>
  </si>
  <si>
    <t>従来の出来形計測</t>
  </si>
  <si>
    <t>出来形管理要領どおりやっても検証点における精度を確保するのが困難で、
何度も手戻りが生じた。実現可能な規定としてほしい</t>
  </si>
  <si>
    <t>出来形計測データの処理</t>
    <rPh sb="0" eb="3">
      <t>デキガタ</t>
    </rPh>
    <rPh sb="3" eb="5">
      <t>ケイソク</t>
    </rPh>
    <rPh sb="9" eb="11">
      <t>ショリ</t>
    </rPh>
    <phoneticPr fontId="4"/>
  </si>
  <si>
    <t>利用サービス</t>
    <rPh sb="0" eb="2">
      <t>リヨウ</t>
    </rPh>
    <phoneticPr fontId="4"/>
  </si>
  <si>
    <t>○○改良工事</t>
  </si>
  <si>
    <t>利用した</t>
    <rPh sb="0" eb="2">
      <t>リヨウ</t>
    </rPh>
    <phoneticPr fontId="4"/>
  </si>
  <si>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4"/>
  </si>
  <si>
    <t>定性的な評価</t>
    <rPh sb="0" eb="3">
      <t>テイセイテキ</t>
    </rPh>
    <rPh sb="4" eb="6">
      <t>ヒョウカ</t>
    </rPh>
    <phoneticPr fontId="4"/>
  </si>
  <si>
    <t>施工検討開始時期の早期化</t>
  </si>
  <si>
    <t>日：成果品作成、整理日数を手入力</t>
  </si>
  <si>
    <t>地形と写真の立体可視化による工事関係者への説明等の高度化</t>
  </si>
  <si>
    <t xml:space="preserve">切土量や盛土量の算出の自動化 </t>
  </si>
  <si>
    <t>北陸地方整備局</t>
    <rPh sb="0" eb="2">
      <t>ホクリク</t>
    </rPh>
    <phoneticPr fontId="4"/>
  </si>
  <si>
    <t>3D地形・設計ﾃﾞｰﾀを用いた施工ｼﾐｭﾚｰｼｮﾝによる施工計画の正確性向上</t>
  </si>
  <si>
    <t>施工の効率化</t>
    <rPh sb="0" eb="2">
      <t>セコウ</t>
    </rPh>
    <rPh sb="3" eb="6">
      <t>コウリツカ</t>
    </rPh>
    <phoneticPr fontId="4"/>
  </si>
  <si>
    <t>品質の向上</t>
    <rPh sb="0" eb="2">
      <t>ヒンシツ</t>
    </rPh>
    <rPh sb="3" eb="5">
      <t>コウジョウ</t>
    </rPh>
    <phoneticPr fontId="4"/>
  </si>
  <si>
    <t>施工の安全性向上</t>
    <rPh sb="0" eb="2">
      <t>セコウ</t>
    </rPh>
    <rPh sb="3" eb="6">
      <t>アンゼンセイ</t>
    </rPh>
    <rPh sb="6" eb="8">
      <t>コウジョウ</t>
    </rPh>
    <phoneticPr fontId="4"/>
  </si>
  <si>
    <t>：外注した場合は会社名を手入力</t>
  </si>
  <si>
    <t>オペレータへの施工指示作業の省力化</t>
    <rPh sb="7" eb="9">
      <t>セコウ</t>
    </rPh>
    <rPh sb="9" eb="11">
      <t>シジ</t>
    </rPh>
    <rPh sb="11" eb="13">
      <t>サギョウ</t>
    </rPh>
    <rPh sb="14" eb="17">
      <t>ショウリョクカ</t>
    </rPh>
    <phoneticPr fontId="4"/>
  </si>
  <si>
    <t>次回ＩＣＴ施工の意欲</t>
  </si>
  <si>
    <r>
      <t>(著しい効果が得られた=</t>
    </r>
    <r>
      <rPr>
        <b/>
        <sz val="11"/>
        <color indexed="8"/>
        <rFont val="ＭＳ Ｐゴシック"/>
        <family val="3"/>
        <charset val="128"/>
      </rPr>
      <t>1 ～</t>
    </r>
    <r>
      <rPr>
        <sz val="11"/>
        <color theme="1"/>
        <rFont val="ＭＳ Ｐゴシック"/>
        <family val="3"/>
        <charset val="128"/>
      </rPr>
      <t>期待した効果が全く得られなかった=</t>
    </r>
    <r>
      <rPr>
        <b/>
        <sz val="11"/>
        <color indexed="8"/>
        <rFont val="ＭＳ Ｐゴシック"/>
        <family val="3"/>
        <charset val="128"/>
      </rPr>
      <t>5)</t>
    </r>
  </si>
  <si>
    <t>面的な出来形計測データを次段階で実施予定の工事のための現況地形データとして利用できた</t>
  </si>
  <si>
    <t>ＵＡＶによる出来形の写真データを広報用資料等に利用できた</t>
  </si>
  <si>
    <t>３次元数量算出において、土工区分（片切り等）
及び土質区分の設定が困難であるため、各々の算出が困難</t>
  </si>
  <si>
    <t>社内研修・講習等を行い、ＩＣＴを活用できる人材を育成することが出来た</t>
  </si>
  <si>
    <t>会社としてＩＣＴ推進チームを設置し、人材・組織体制、機材等を含めＩＣＴ施工をバックアップする体制が整った</t>
  </si>
  <si>
    <t>測量した結果を面データとして取り扱うのでは無く、点群データから横断を切り出す等、
横断測量のツールとして活用することも認めて欲しい</t>
  </si>
  <si>
    <t>明らかにICT施工が不向きな現場でも、工事成績のために導入せざるを得ないため。</t>
  </si>
  <si>
    <t>縦横断図だけでは３次元設計データの作成が行えず、擦りつけ、
交差する断面等の処理に苦慮した。よって､擦りつけ部等は従来施工となった。</t>
  </si>
  <si>
    <t>2DMGや2DMCもICT活用工事として認めて欲しい</t>
  </si>
  <si>
    <t>出来形管理を段階的に実施しており、ＵＡＶやレーザースキャナでは非効率であるため、
TS等を用いた従来の断面管理として欲しい</t>
  </si>
  <si>
    <t>ＩＣＴ建機の調達について、在庫が不足するなど、
必要な時期に必要な機種をスムーズに調達することができなかった</t>
  </si>
  <si>
    <t>数量算出で点高法等面的な算出方法が認められているにもかかわらず、
発注者から従来通りの平均断面法でしか認めてもらえなかった</t>
  </si>
  <si>
    <t>3次元納品データの作成に労力が大きいのでデータ提出項目を減らしてほしい</t>
  </si>
  <si>
    <t>株式会社　○○建設</t>
  </si>
  <si>
    <t>山田　太郎</t>
  </si>
  <si>
    <t>現場代理人</t>
  </si>
  <si>
    <t>taro_yamada@○○kensetu.co.jp</t>
  </si>
  <si>
    <t>東京都千代田区霞が関２－１－３</t>
  </si>
  <si>
    <t>調査票 (記載例)</t>
  </si>
  <si>
    <t>　機器名</t>
  </si>
  <si>
    <t>ＩＣＴ床掘工の人工</t>
    <rPh sb="3" eb="5">
      <t>トコボリ</t>
    </rPh>
    <rPh sb="5" eb="6">
      <t>コウ</t>
    </rPh>
    <rPh sb="7" eb="9">
      <t>ジンコウ</t>
    </rPh>
    <phoneticPr fontId="4"/>
  </si>
  <si>
    <t>　会社名</t>
  </si>
  <si>
    <t>：外注した場合は会社名を手入力</t>
    <rPh sb="1" eb="3">
      <t>ガイチュウ</t>
    </rPh>
    <rPh sb="5" eb="7">
      <t>バアイ</t>
    </rPh>
    <phoneticPr fontId="4"/>
  </si>
  <si>
    <t>沖縄総合事務局</t>
  </si>
  <si>
    <t>実施者：
（補間または２機種以上利用した場合）：</t>
    <rPh sb="6" eb="8">
      <t>ホカン</t>
    </rPh>
    <rPh sb="12" eb="14">
      <t>キシュ</t>
    </rPh>
    <rPh sb="14" eb="16">
      <t>イジョウ</t>
    </rPh>
    <rPh sb="16" eb="18">
      <t>リヨウ</t>
    </rPh>
    <rPh sb="20" eb="22">
      <t>バアイ</t>
    </rPh>
    <phoneticPr fontId="4"/>
  </si>
  <si>
    <t>日：現場で建機が稼働した日数を手入力</t>
  </si>
  <si>
    <t>使用した機器：　　　</t>
  </si>
  <si>
    <t>実施者：
（補間または２機種以上利用した場合）：　　　　　</t>
  </si>
  <si>
    <t>人：従来手法での日当たり所要人数（自動入力）</t>
  </si>
  <si>
    <t>人・日：従来手法でののべ作業工数を手入力</t>
  </si>
  <si>
    <t>人：ＩＣＴでの日当たり所要人数（自動入力）</t>
  </si>
  <si>
    <t>土工区分（材料区分、施工法区分）による数量算出が必要であり、従来手法（平均断面法）の併用が必要となっていたため。</t>
  </si>
  <si>
    <t>日：現場でＩＣＴ建機が稼働した日数を手入力</t>
  </si>
  <si>
    <t>台：日当たりＩＣＴ建機台数を（自動入力）</t>
  </si>
  <si>
    <t>中国地方整備局</t>
    <rPh sb="0" eb="2">
      <t>チュウゴク</t>
    </rPh>
    <phoneticPr fontId="4"/>
  </si>
  <si>
    <t>従来施工での丁張り設置</t>
  </si>
  <si>
    <t>人：出来形計測の日当たり所要人数（自動入力）</t>
  </si>
  <si>
    <t>日：実地検査日数を手入力</t>
  </si>
  <si>
    <t>東北地方整備局</t>
    <rPh sb="0" eb="7">
      <t>トウホクチホウセイビキョク</t>
    </rPh>
    <phoneticPr fontId="4"/>
  </si>
  <si>
    <t>点群データのデータ容量が大きく、DVDに収まらないなど納品方法に困ったため。</t>
  </si>
  <si>
    <t>人：実地検査の日当たり所要人数（自動入力）</t>
  </si>
  <si>
    <t>ＩＣＴを活用する範囲が部分的な活用に留まった場合はその理由</t>
  </si>
  <si>
    <t>あり</t>
  </si>
  <si>
    <t>（６）床掘・付帯構造物・法面工における活用効果調査</t>
  </si>
  <si>
    <t>丁張り設置作業における削減効果の有無</t>
  </si>
  <si>
    <t>例）ICT施工に慣れるため。
例）ICT施工により現場の効率化を図ろうとしたため。
例）安全性が高いため。</t>
  </si>
  <si>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</si>
  <si>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人：ＩＣＴ手法での日当たり所要人数（自動入力）</t>
  </si>
  <si>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</si>
  <si>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</si>
  <si>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</si>
  <si>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提供された2次元データだけでは3次元データの作成が出来ないため。</t>
  </si>
  <si>
    <t>横断図に記載のない断面変化点など、通常の縦横断面図にはない断面が必要となるため。</t>
  </si>
  <si>
    <t>日当たり施工量が少ない盛土施工においては、敷均し作業にブルトーザ以外も活用できればよい。ＩＣＴバックホウが有効に活用できる場合も多いと感じる。</t>
    <rPh sb="35" eb="37">
      <t>カツヨウ</t>
    </rPh>
    <rPh sb="67" eb="68">
      <t>カン</t>
    </rPh>
    <phoneticPr fontId="4"/>
  </si>
  <si>
    <t>GNSSの受信が不安定（電波障害、山間地等の狭隘部）なことにより、ICT施工が可能な時間や時期が限定されたため。</t>
  </si>
  <si>
    <r>
      <t xml:space="preserve">工事内容（全体数量）
</t>
    </r>
    <r>
      <rPr>
        <sz val="11"/>
        <color rgb="FFFF0000"/>
        <rFont val="ＭＳ Ｐゴシック"/>
        <family val="3"/>
        <charset val="128"/>
      </rPr>
      <t>（各工種での総数量（通常施工＋ＩＣＴ施工）とする。）</t>
    </r>
    <rPh sb="0" eb="2">
      <t>コウジ</t>
    </rPh>
    <rPh sb="2" eb="4">
      <t>ナイヨウ</t>
    </rPh>
    <rPh sb="5" eb="7">
      <t>ゼンタイ</t>
    </rPh>
    <rPh sb="7" eb="9">
      <t>スウリョウ</t>
    </rPh>
    <phoneticPr fontId="4"/>
  </si>
  <si>
    <t>ICT建機は増えてきているが、工事が集中すると不足し、結果として、ICT建機のリース費は高値の状況が続いているため。</t>
  </si>
  <si>
    <t>従来手法（TS出来形管理）の併用を求められたため。</t>
  </si>
  <si>
    <r>
      <t>　システム初期費</t>
    </r>
    <r>
      <rPr>
        <sz val="11"/>
        <color indexed="10"/>
        <rFont val="ＭＳ Ｐゴシック"/>
        <family val="3"/>
        <charset val="128"/>
      </rPr>
      <t>※１</t>
    </r>
    <r>
      <rPr>
        <sz val="11"/>
        <rFont val="ＭＳ Ｐゴシック"/>
        <family val="3"/>
        <charset val="128"/>
      </rPr>
      <t xml:space="preserve">
　： (単位：万円)</t>
    </r>
  </si>
  <si>
    <t>○○レンタル株式会社</t>
  </si>
  <si>
    <t>①3次元出来形管理等の施工管理</t>
  </si>
  <si>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</si>
  <si>
    <t>発注図とは異なる摺り付け部分（既設構造物や私道との摺り付け部）のデータ作成に時間を要したため。</t>
  </si>
  <si>
    <t>本工事の出来形計測について</t>
    <rPh sb="4" eb="7">
      <t>デキガタ</t>
    </rPh>
    <rPh sb="7" eb="9">
      <t>ケイソク</t>
    </rPh>
    <phoneticPr fontId="4"/>
  </si>
  <si>
    <t>本工事の出来形計測について</t>
  </si>
  <si>
    <t>万円：金額を手入力（自社で実施する場合は記入しない）</t>
  </si>
  <si>
    <t>ＩＣＴ施工対象範囲の延長</t>
    <rPh sb="7" eb="9">
      <t>ハンイ</t>
    </rPh>
    <phoneticPr fontId="4"/>
  </si>
  <si>
    <t>ＩＣＴシステムのみ</t>
  </si>
  <si>
    <t>①丁張設置の省力化（3次元設計データ活用）</t>
  </si>
  <si>
    <t>丁張設置の削減効果</t>
    <rPh sb="0" eb="2">
      <t>チョウハリ</t>
    </rPh>
    <rPh sb="2" eb="4">
      <t>セッチ</t>
    </rPh>
    <rPh sb="5" eb="7">
      <t>サクゲン</t>
    </rPh>
    <rPh sb="7" eb="9">
      <t>コウカ</t>
    </rPh>
    <phoneticPr fontId="4"/>
  </si>
  <si>
    <r>
      <t xml:space="preserve">
</t>
    </r>
    <r>
      <rPr>
        <sz val="9"/>
        <rFont val="ＭＳ Ｐゴシック"/>
        <family val="3"/>
        <charset val="128"/>
      </rPr>
      <t xml:space="preserve">※一度の作業面積がどのくらい以上でなければならないと考えるかその他欄に具体的に記載願います。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</si>
  <si>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北海道開発局</t>
    <rPh sb="0" eb="3">
      <t>ホッカイドウ</t>
    </rPh>
    <rPh sb="3" eb="6">
      <t>カイハツキョク</t>
    </rPh>
    <phoneticPr fontId="4"/>
  </si>
  <si>
    <t>関東地方整備局</t>
    <rPh sb="0" eb="2">
      <t>カントウ</t>
    </rPh>
    <phoneticPr fontId="4"/>
  </si>
  <si>
    <t>近畿地方整備局</t>
    <rPh sb="0" eb="2">
      <t>キンキ</t>
    </rPh>
    <phoneticPr fontId="4"/>
  </si>
  <si>
    <t>地方公共団体（都道府県）</t>
    <rPh sb="0" eb="2">
      <t>チホウ</t>
    </rPh>
    <rPh sb="2" eb="4">
      <t>コウキョウ</t>
    </rPh>
    <rPh sb="4" eb="6">
      <t>ダンタイ</t>
    </rPh>
    <rPh sb="7" eb="11">
      <t>トドウフケン</t>
    </rPh>
    <phoneticPr fontId="4"/>
  </si>
  <si>
    <t>四国地方整備局</t>
    <rPh sb="0" eb="2">
      <t>シコク</t>
    </rPh>
    <phoneticPr fontId="4"/>
  </si>
  <si>
    <t>土工（河床等掘削）</t>
    <rPh sb="0" eb="2">
      <t>ドコウ</t>
    </rPh>
    <rPh sb="3" eb="5">
      <t>カショウ</t>
    </rPh>
    <rPh sb="5" eb="6">
      <t>トウ</t>
    </rPh>
    <rPh sb="6" eb="8">
      <t>クッサク</t>
    </rPh>
    <phoneticPr fontId="4"/>
  </si>
  <si>
    <t>地盤改良工（中層混合処理）</t>
    <rPh sb="6" eb="8">
      <t>チュウソウ</t>
    </rPh>
    <rPh sb="8" eb="12">
      <t>コンゴウショリ</t>
    </rPh>
    <phoneticPr fontId="4"/>
  </si>
  <si>
    <t>発注機関の分類</t>
    <rPh sb="0" eb="2">
      <t>ハッチュウ</t>
    </rPh>
    <rPh sb="2" eb="4">
      <t>キカン</t>
    </rPh>
    <rPh sb="5" eb="7">
      <t>ブンルイ</t>
    </rPh>
    <phoneticPr fontId="4"/>
  </si>
  <si>
    <t>発注機関の整備局名</t>
    <rPh sb="2" eb="4">
      <t>キカン</t>
    </rPh>
    <rPh sb="5" eb="8">
      <t>セイビキョク</t>
    </rPh>
    <rPh sb="8" eb="9">
      <t>メイ</t>
    </rPh>
    <phoneticPr fontId="4"/>
  </si>
  <si>
    <t>発注機関の県名</t>
    <rPh sb="2" eb="4">
      <t>キカン</t>
    </rPh>
    <rPh sb="5" eb="6">
      <t>ケン</t>
    </rPh>
    <rPh sb="6" eb="7">
      <t>メイ</t>
    </rPh>
    <phoneticPr fontId="4"/>
  </si>
  <si>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4"/>
  </si>
  <si>
    <t>ＩＣＴ施工実施時に、効率化が図れなかった項目とその理由　②3次元設計データ作成</t>
  </si>
  <si>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4"/>
  </si>
  <si>
    <t>万円：金額を手入力（自社で保有する場合は記入しない）</t>
    <rPh sb="13" eb="15">
      <t>ホユウ</t>
    </rPh>
    <phoneticPr fontId="4"/>
  </si>
  <si>
    <r>
      <t xml:space="preserve">
①3次元起工測量 ～
⑥3次元データの納品 までの
入力データが正しいかを
ご確認ください
</t>
    </r>
    <r>
      <rPr>
        <b/>
        <sz val="11"/>
        <color rgb="FFFF0000"/>
        <rFont val="ＭＳ Ｐゴシック"/>
        <family val="3"/>
        <charset val="128"/>
      </rPr>
      <t>※同一工事内で「床掘工」「付帯構造物工」「法面工」「地盤改良工」等を実施する場合は、含めて記載されている事を確認してください。</t>
    </r>
  </si>
  <si>
    <t>　　提出先　　アンケート調査票分析業者　</t>
    <rPh sb="2" eb="4">
      <t>テイシュツ</t>
    </rPh>
    <rPh sb="4" eb="5">
      <t>サキ</t>
    </rPh>
    <rPh sb="12" eb="15">
      <t>チョウサヒョウ</t>
    </rPh>
    <rPh sb="15" eb="17">
      <t>ブンセキ</t>
    </rPh>
    <rPh sb="17" eb="19">
      <t>ギョウシャ</t>
    </rPh>
    <phoneticPr fontId="4"/>
  </si>
  <si>
    <t>舗装修繕工</t>
    <rPh sb="2" eb="4">
      <t>シュウゼン</t>
    </rPh>
    <phoneticPr fontId="4"/>
  </si>
  <si>
    <t>地盤改良工（固結工(スラリー撹拌工)）</t>
    <rPh sb="6" eb="7">
      <t>カタ</t>
    </rPh>
    <rPh sb="8" eb="9">
      <t>コウ</t>
    </rPh>
    <rPh sb="14" eb="16">
      <t>カクハン</t>
    </rPh>
    <rPh sb="16" eb="17">
      <t>コウ</t>
    </rPh>
    <phoneticPr fontId="4"/>
  </si>
  <si>
    <t>法枠工における削減効果の有無</t>
    <rPh sb="1" eb="2">
      <t>ワク</t>
    </rPh>
    <phoneticPr fontId="4"/>
  </si>
  <si>
    <t>法枠工における削減効果の有無</t>
    <rPh sb="0" eb="2">
      <t>ノリワク</t>
    </rPh>
    <rPh sb="2" eb="3">
      <t>コウ</t>
    </rPh>
    <rPh sb="7" eb="9">
      <t>サクゲン</t>
    </rPh>
    <rPh sb="9" eb="11">
      <t>コウカ</t>
    </rPh>
    <rPh sb="12" eb="14">
      <t>ウム</t>
    </rPh>
    <phoneticPr fontId="4"/>
  </si>
  <si>
    <t>地盤改良工（中層地盤改良）</t>
  </si>
  <si>
    <t>本</t>
    <rPh sb="0" eb="1">
      <t>ホン</t>
    </rPh>
    <phoneticPr fontId="4"/>
  </si>
  <si>
    <t>吹付法枠工</t>
    <rPh sb="0" eb="2">
      <t>フキツケ</t>
    </rPh>
    <rPh sb="2" eb="4">
      <t>ノリワク</t>
    </rPh>
    <rPh sb="4" eb="5">
      <t>コウ</t>
    </rPh>
    <phoneticPr fontId="4"/>
  </si>
  <si>
    <t>法面工（植生）における削減効果の有無</t>
    <rPh sb="4" eb="6">
      <t>ショクセイ</t>
    </rPh>
    <phoneticPr fontId="4"/>
  </si>
  <si>
    <t>補強土壁工</t>
  </si>
  <si>
    <t>付帯構造物設置工（各工種）</t>
  </si>
  <si>
    <r>
      <t xml:space="preserve">上記以外の工種
</t>
    </r>
    <r>
      <rPr>
        <sz val="11"/>
        <color rgb="FFFF0000"/>
        <rFont val="ＭＳ Ｐゴシック"/>
        <family val="3"/>
        <charset val="128"/>
      </rPr>
      <t>※プルダウンより選択
プルダウン工種がなければ手入力</t>
    </r>
  </si>
  <si>
    <t>ICT手法でのキャリブレーション、ローカライゼーション、法定点検等</t>
    <rPh sb="28" eb="30">
      <t>ホウテイ</t>
    </rPh>
    <phoneticPr fontId="4"/>
  </si>
  <si>
    <t>工事全体延長</t>
    <rPh sb="2" eb="4">
      <t>ゼンタイ</t>
    </rPh>
    <phoneticPr fontId="4"/>
  </si>
  <si>
    <r>
      <t xml:space="preserve">上記以外のＩＣＴ工種
</t>
    </r>
    <r>
      <rPr>
        <sz val="11"/>
        <color rgb="FFFF0000"/>
        <rFont val="ＭＳ Ｐゴシック"/>
        <family val="3"/>
        <charset val="128"/>
      </rPr>
      <t>※プルダウンより選択
プルダウン工種がなければ手入力</t>
    </r>
  </si>
  <si>
    <r>
      <t>　レンタル費用</t>
    </r>
    <r>
      <rPr>
        <sz val="11"/>
        <color indexed="10"/>
        <rFont val="ＭＳ Ｐゴシック"/>
        <family val="3"/>
        <charset val="128"/>
      </rPr>
      <t>※２　※３</t>
    </r>
    <r>
      <rPr>
        <sz val="11"/>
        <rFont val="ＭＳ Ｐゴシック"/>
        <family val="3"/>
        <charset val="128"/>
      </rPr>
      <t>：（単位：万円）</t>
    </r>
  </si>
  <si>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rPh sb="182" eb="184">
      <t>ケンキ</t>
    </rPh>
    <rPh sb="185" eb="187">
      <t>ジシャ</t>
    </rPh>
    <rPh sb="187" eb="189">
      <t>ホユウ</t>
    </rPh>
    <rPh sb="190" eb="192">
      <t>バアイ</t>
    </rPh>
    <rPh sb="193" eb="195">
      <t>キサイ</t>
    </rPh>
    <phoneticPr fontId="4"/>
  </si>
  <si>
    <r>
      <t>　レンタル費用</t>
    </r>
    <r>
      <rPr>
        <sz val="11"/>
        <color rgb="FFFF0000"/>
        <rFont val="ＭＳ Ｐゴシック"/>
        <family val="3"/>
        <charset val="128"/>
      </rPr>
      <t>※２　※３</t>
    </r>
    <r>
      <rPr>
        <sz val="11"/>
        <rFont val="ＭＳ Ｐゴシック"/>
        <family val="3"/>
        <charset val="128"/>
      </rPr>
      <t>：（単位：万円）</t>
    </r>
  </si>
  <si>
    <t>講習ですぐに理解できて、実際にやってみたら思いのほか簡単だった。</t>
  </si>
  <si>
    <t>施工開始時期を早めることができた。</t>
  </si>
  <si>
    <t>これまで熟練工でしか出来ないと考えていた法面成型作業が綺麗に出来た</t>
  </si>
  <si>
    <t>発注者とのコミュニケーションが円滑となり、待ち時間が縮減した。</t>
  </si>
  <si>
    <t>日当たり施工量が少ない盛土施工においては、敷均し作業にブルトーザ以外も活用できればよい。ＩＣＴバックホウが有効に活用できる場合も多いと感じる。</t>
  </si>
  <si>
    <t>例）出来形管理の検査は施工プロセス検査として断面毎に行うことから、1度の計測が○m3とTSの方が効率的であったため。
例）隣接工区の施工後高さに応じて擦り付けるため。
例）橋脚・支柱・基礎コンなどの構造物があるため。
例）当該工事区域上部に障害物（○○橋、電力鉄塔等）があり、ＧＰＳの測位に支障があったため。</t>
  </si>
  <si>
    <t>例）発注者とクラウドで工事進捗状況を共有することで、発注者への進捗説明作業が○人日分削減できた。
例）発注者とのコミュニケーションが円滑となり、待ち時間が○日縮減した。
例）日々の施工量がクラウドで把握でき、工程の遅延がなかった。</t>
  </si>
  <si>
    <t>例）床掘の位置出し等に３次元設計データを利用し、設計座標へのスムーズな誘導ができた。</t>
  </si>
  <si>
    <t>ＩＣＴ吹付法枠工の人工</t>
    <rPh sb="3" eb="5">
      <t>フキツケ</t>
    </rPh>
    <rPh sb="5" eb="7">
      <t>ノリワク</t>
    </rPh>
    <rPh sb="7" eb="8">
      <t>コウ</t>
    </rPh>
    <rPh sb="9" eb="11">
      <t>ニンク</t>
    </rPh>
    <phoneticPr fontId="4"/>
  </si>
  <si>
    <t>法面工（植生）</t>
    <phoneticPr fontId="4"/>
  </si>
  <si>
    <t>法面工（吹付）</t>
    <phoneticPr fontId="4"/>
  </si>
  <si>
    <r>
      <t xml:space="preserve">工事内容（ＩＣＴ施工対象数量）
</t>
    </r>
    <r>
      <rPr>
        <sz val="11"/>
        <color rgb="FFFF0000"/>
        <rFont val="ＭＳ Ｐゴシック"/>
        <family val="3"/>
        <charset val="128"/>
      </rPr>
      <t>（上記工事内容と同じ数量の場合は割愛する）
「地盤改良工」（単独によるＩＣＴ施工の場合）については、別冊の調査票（地盤改良編）へ記入する</t>
    </r>
    <rPh sb="2" eb="4">
      <t>ナイヨウ</t>
    </rPh>
    <rPh sb="8" eb="10">
      <t>セコウ</t>
    </rPh>
    <rPh sb="10" eb="12">
      <t>タイショウ</t>
    </rPh>
    <rPh sb="12" eb="14">
      <t>スウリョウ</t>
    </rPh>
    <phoneticPr fontId="4"/>
  </si>
  <si>
    <t>ＩＣＴを活用する範囲が部分的な活用に留まった場合はその理由</t>
    <phoneticPr fontId="4"/>
  </si>
  <si>
    <r>
      <t xml:space="preserve">（２）ＩＣＴ工事の適用範囲
</t>
    </r>
    <r>
      <rPr>
        <b/>
        <sz val="14"/>
        <color rgb="FFFFFF00"/>
        <rFont val="ＭＳ Ｐゴシック"/>
        <family val="3"/>
        <charset val="128"/>
        <scheme val="minor"/>
      </rPr>
      <t>（「地盤改良工」（単独によるＩＣＴ施工の場合）については、別冊の調査票（地盤改良編）へ記入してください）</t>
    </r>
    <phoneticPr fontId="4"/>
  </si>
  <si>
    <t>路面切削機</t>
    <phoneticPr fontId="4"/>
  </si>
  <si>
    <r>
      <t xml:space="preserve">Ｑ　下記の①～⑤について、下記の・・・、ＩＣＴ（土工　舗装工　浚渫工　舗装修繕工　吹付法枠工　法面工）導入によってお感じになった効果をお答えください。
</t>
    </r>
    <r>
      <rPr>
        <b/>
        <sz val="11"/>
        <color rgb="FFFF0000"/>
        <rFont val="ＭＳ Ｐゴシック"/>
        <family val="3"/>
        <charset val="128"/>
      </rPr>
      <t>※土工においては「掘削」「盛土」「法面整形工」「河床掘削等」を複数実施する場合はまとめて記載してください。</t>
    </r>
    <phoneticPr fontId="4"/>
  </si>
  <si>
    <r>
      <t xml:space="preserve">②3次元設計データ作成
</t>
    </r>
    <r>
      <rPr>
        <b/>
        <sz val="11"/>
        <color rgb="FFFF0000"/>
        <rFont val="ＭＳ Ｐゴシック"/>
        <family val="3"/>
        <charset val="128"/>
      </rPr>
      <t>※「土工」と併せて「床掘工」「付帯構造物工」「法面工」等を実施又は、「舗装工」と併せて「付帯構造物工」等を実施する場合はすべて含めて記載してください。
※「地盤改良工」は別冊調査票（地盤改良編）へ記入して下さい</t>
    </r>
    <phoneticPr fontId="4"/>
  </si>
  <si>
    <r>
      <t xml:space="preserve">③ICT建設機械による施工
</t>
    </r>
    <r>
      <rPr>
        <b/>
        <sz val="11"/>
        <color rgb="FFFF0000"/>
        <rFont val="ＭＳ Ｐゴシック"/>
        <family val="3"/>
        <charset val="128"/>
      </rPr>
      <t>※「地盤改良工」は別冊調査票（地盤改良編）へ記入して下さい。</t>
    </r>
    <phoneticPr fontId="4"/>
  </si>
  <si>
    <r>
      <t xml:space="preserve">主たる作業に係わる従来建機の施工日数
</t>
    </r>
    <r>
      <rPr>
        <sz val="11"/>
        <color rgb="FFFF0000"/>
        <rFont val="ＭＳ Ｐゴシック"/>
        <family val="3"/>
        <charset val="128"/>
      </rPr>
      <t>（従来建機を使用した場合の想定日数を記入して下さい。なお、想定は下段の「ＩＣＴ施工」で記入する施工日数「※（Ａ）＋※（Ｂ）」と同じ施工量で想定してください。）</t>
    </r>
    <rPh sb="9" eb="11">
      <t>ジュウライ</t>
    </rPh>
    <phoneticPr fontId="4"/>
  </si>
  <si>
    <r>
      <t xml:space="preserve">※ （Ａ）
主たる作業に係わるICT建機の施工日数
</t>
    </r>
    <r>
      <rPr>
        <sz val="11"/>
        <color rgb="FFFF0000"/>
        <rFont val="ＭＳ Ｐゴシック"/>
        <family val="3"/>
        <charset val="128"/>
      </rPr>
      <t>（ＩＣＴ建機の実作業日数を記入して下さい。なお、従来建機と組合せで施工する場合、下段の※（Ｂ）へ従来建機分の実作業日数を記入してください。）</t>
    </r>
    <rPh sb="12" eb="13">
      <t>カカ</t>
    </rPh>
    <phoneticPr fontId="4"/>
  </si>
  <si>
    <r>
      <t xml:space="preserve">※ （Ｂ）従来建機と組合せで施工する場合に記入
</t>
    </r>
    <r>
      <rPr>
        <sz val="11"/>
        <color indexed="10"/>
        <rFont val="ＭＳ Ｐゴシック"/>
        <family val="3"/>
        <charset val="128"/>
      </rPr>
      <t>（従来建機とＩＣＴ建機を組合せで施工した場合の従来建機の実作業日数を記載してください。）</t>
    </r>
    <phoneticPr fontId="4"/>
  </si>
  <si>
    <r>
      <t xml:space="preserve">④3次元出来形管理等の施工管理（出来形計測は出来形管理資料作成にかかる一切の作業を対象として記載）
</t>
    </r>
    <r>
      <rPr>
        <b/>
        <sz val="11"/>
        <color rgb="FFFF0000"/>
        <rFont val="ＭＳ Ｐゴシック"/>
        <family val="3"/>
        <charset val="128"/>
      </rPr>
      <t>※「地盤改良工」は別冊調査票（地盤改良編）へ記入してください。</t>
    </r>
    <phoneticPr fontId="4"/>
  </si>
  <si>
    <r>
      <t xml:space="preserve">⑥3次元データの納品
</t>
    </r>
    <r>
      <rPr>
        <b/>
        <sz val="11"/>
        <color rgb="FFFF0000"/>
        <rFont val="ＭＳ Ｐゴシック"/>
        <family val="3"/>
        <charset val="128"/>
      </rPr>
      <t>※「土工」と併せて「付帯構造物工」「法面工」等を実施又は、「舗装工」と併せて「付帯構図工」等を実施する場合はすべて含めて記載してください
※「地盤改良工」は別冊調査票（地盤改良編）へ記入してください。</t>
    </r>
    <phoneticPr fontId="4"/>
  </si>
  <si>
    <t>定性的な評価
※該当する項目にチェックを入れてください。
（複数回答可）</t>
    <phoneticPr fontId="4"/>
  </si>
  <si>
    <t xml:space="preserve">上記以外の導入した動機について記載願います（自由回答欄）
</t>
    <phoneticPr fontId="4"/>
  </si>
  <si>
    <r>
      <t>床掘工</t>
    </r>
    <r>
      <rPr>
        <b/>
        <sz val="14"/>
        <color rgb="FFFF0000"/>
        <rFont val="ＭＳ Ｐゴシック"/>
        <family val="3"/>
        <charset val="128"/>
      </rPr>
      <t>（土工と併せてＩＣＴを活用した場合のみ記入）</t>
    </r>
    <rPh sb="0" eb="2">
      <t>トコボリ</t>
    </rPh>
    <rPh sb="2" eb="3">
      <t>コウ</t>
    </rPh>
    <phoneticPr fontId="4"/>
  </si>
  <si>
    <r>
      <t>付帯構造物工</t>
    </r>
    <r>
      <rPr>
        <b/>
        <sz val="14"/>
        <color rgb="FFFF0000"/>
        <rFont val="ＭＳ Ｐゴシック"/>
        <family val="3"/>
        <charset val="128"/>
      </rPr>
      <t>（土工と併せてＩＣＴを活用した場合のみ記入）</t>
    </r>
    <rPh sb="0" eb="2">
      <t>フタイ</t>
    </rPh>
    <rPh sb="2" eb="5">
      <t>コウゾウブツ</t>
    </rPh>
    <rPh sb="5" eb="6">
      <t>コウ</t>
    </rPh>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</si>
  <si>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</si>
  <si>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</si>
  <si>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</si>
  <si>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t>削減効果のあった場合又は無かった場合の理由
（自由記入）</t>
    <phoneticPr fontId="4"/>
  </si>
  <si>
    <r>
      <t xml:space="preserve">吹付法枠工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2" eb="4">
      <t>ノリワク</t>
    </rPh>
    <rPh sb="4" eb="5">
      <t>コウ</t>
    </rPh>
    <phoneticPr fontId="4"/>
  </si>
  <si>
    <r>
      <t xml:space="preserve">法面工（吹付）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</si>
  <si>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r>
      <t>法面工（植生）</t>
    </r>
    <r>
      <rPr>
        <b/>
        <sz val="14"/>
        <color rgb="FFFF0000"/>
        <rFont val="ＭＳ Ｐゴシック"/>
        <family val="3"/>
        <charset val="128"/>
      </rPr>
      <t xml:space="preserve">
</t>
    </r>
    <r>
      <rPr>
        <b/>
        <sz val="12"/>
        <color rgb="FFFF0000"/>
        <rFont val="ＭＳ Ｐゴシック"/>
        <family val="3"/>
        <charset val="128"/>
      </rPr>
      <t>（土工と併せてＩＣＴを活用した場合のみ記入。ただし、単独でＩＣＴを活用した場合は、本調査表「（４）ICT施工 導入効果の調査」に記入してください。）</t>
    </r>
    <rPh sb="0" eb="2">
      <t>ノリメン</t>
    </rPh>
    <rPh sb="2" eb="3">
      <t>コウ</t>
    </rPh>
    <phoneticPr fontId="4"/>
  </si>
  <si>
    <t>該当する項目にチェックを入れてください。（複数回答可）</t>
    <phoneticPr fontId="4"/>
  </si>
  <si>
    <t>上記以外の理由があれば記載してください。（自由回答欄）：</t>
    <phoneticPr fontId="4"/>
  </si>
  <si>
    <t>簡易型ＩＣＴを選択した理由を記載してください。（自由回答欄）：</t>
    <rPh sb="0" eb="3">
      <t>カンイガタ</t>
    </rPh>
    <rPh sb="7" eb="9">
      <t>センタク</t>
    </rPh>
    <phoneticPr fontId="4"/>
  </si>
  <si>
    <t>「３次元起工測量の未実施」</t>
  </si>
  <si>
    <t>「ＩＣＴ建設機械の未使用」</t>
  </si>
  <si>
    <t>「簡易型ＩＣＴ活用工事」を実施した場合はその理由</t>
    <phoneticPr fontId="4"/>
  </si>
  <si>
    <t>「簡易型ＩＣＴ活用工事」を実施した場合はその理由</t>
    <phoneticPr fontId="4"/>
  </si>
  <si>
    <r>
      <t>　レンタル費用</t>
    </r>
    <r>
      <rPr>
        <sz val="11"/>
        <color indexed="10"/>
        <rFont val="ＭＳ Ｐゴシック"/>
        <family val="3"/>
        <charset val="128"/>
      </rPr>
      <t>※２　※３</t>
    </r>
    <r>
      <rPr>
        <sz val="11"/>
        <rFont val="ＭＳ Ｐゴシック"/>
        <family val="3"/>
        <charset val="128"/>
      </rPr>
      <t>：（単位：万円）</t>
    </r>
    <phoneticPr fontId="4"/>
  </si>
  <si>
    <t>　料金体系</t>
    <rPh sb="1" eb="5">
      <t>リョウキンタイケイ</t>
    </rPh>
    <phoneticPr fontId="4"/>
  </si>
  <si>
    <r>
      <t>①3次元起工測量　</t>
    </r>
    <r>
      <rPr>
        <b/>
        <sz val="11"/>
        <color indexed="10"/>
        <rFont val="ＭＳ Ｐゴシック"/>
        <family val="3"/>
        <charset val="128"/>
      </rPr>
      <t>（ICT手法、従来手法双方に必要となる基準点測量はのぞく）
※「土工」と併せて「床掘工」「付帯構造物工」「法面工」「地盤改良工」等を実施又は、「舗装工」と併せて「付帯構造物工」等を実施する場合はすべて含めて記載してください。</t>
    </r>
    <phoneticPr fontId="4"/>
  </si>
  <si>
    <t>該当する項目にチェックを入れてください。（複数回答可）</t>
    <phoneticPr fontId="4"/>
  </si>
  <si>
    <t>該当する項目にチェックを入れてください。（複数回答可）</t>
    <phoneticPr fontId="4"/>
  </si>
  <si>
    <r>
      <t xml:space="preserve">（３）使用機器の調査
</t>
    </r>
    <r>
      <rPr>
        <b/>
        <sz val="14"/>
        <color rgb="FFFFFF00"/>
        <rFont val="ＭＳ Ｐゴシック"/>
        <family val="3"/>
        <charset val="128"/>
        <scheme val="minor"/>
      </rPr>
      <t>（「地盤改良工」（単独によるＩＣＴ施工の場合）については、別冊の調査票（地盤改良編）へ記入してください）</t>
    </r>
    <phoneticPr fontId="4"/>
  </si>
  <si>
    <r>
      <t>（３）使用機器の調査</t>
    </r>
    <r>
      <rPr>
        <b/>
        <sz val="14"/>
        <color rgb="FFFFFF00"/>
        <rFont val="ＭＳ Ｐゴシック"/>
        <family val="3"/>
        <charset val="128"/>
        <scheme val="minor"/>
      </rPr>
      <t xml:space="preserve">
（「地盤改良工」（単独によるＩＣＴ施工の場合）については、別冊の調査票（地盤改良編）へ記入してください）</t>
    </r>
    <phoneticPr fontId="4"/>
  </si>
  <si>
    <t>：メーカー名を選択、または手入力</t>
    <phoneticPr fontId="4"/>
  </si>
  <si>
    <t>料金体系</t>
    <rPh sb="0" eb="2">
      <t>リョウキン</t>
    </rPh>
    <rPh sb="2" eb="4">
      <t>タイケイ</t>
    </rPh>
    <phoneticPr fontId="4"/>
  </si>
  <si>
    <t>　レンタル料金体系</t>
    <rPh sb="5" eb="9">
      <t>リョウキンタイケイ</t>
    </rPh>
    <phoneticPr fontId="4"/>
  </si>
  <si>
    <t>本工事の３次元起工測量について</t>
    <rPh sb="5" eb="7">
      <t>ジゲン</t>
    </rPh>
    <phoneticPr fontId="4"/>
  </si>
  <si>
    <t>３次元起工測量</t>
    <phoneticPr fontId="4"/>
  </si>
  <si>
    <t>３次元起工測量データの処理</t>
    <phoneticPr fontId="4"/>
  </si>
  <si>
    <t>３次元設計データの作成</t>
    <rPh sb="3" eb="5">
      <t>セッケイ</t>
    </rPh>
    <phoneticPr fontId="4"/>
  </si>
  <si>
    <t>従来の３次元設計データ作成</t>
    <phoneticPr fontId="4"/>
  </si>
  <si>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phoneticPr fontId="4"/>
  </si>
  <si>
    <t>３次元設計データ作成</t>
    <phoneticPr fontId="4"/>
  </si>
  <si>
    <t>３次元設計データの照査</t>
    <rPh sb="3" eb="5">
      <t>セッケイ</t>
    </rPh>
    <rPh sb="9" eb="11">
      <t>ショウサ</t>
    </rPh>
    <phoneticPr fontId="4"/>
  </si>
  <si>
    <t>設計照査
（３次元設計データの修正・数量算出）</t>
    <phoneticPr fontId="4"/>
  </si>
  <si>
    <t>設計図書を基に３次元設計データを作成（追加・修正含む）</t>
    <phoneticPr fontId="4"/>
  </si>
  <si>
    <t>３次元起工測量結果と３次元設計データの重ね合わせ（追加・修正含む）</t>
    <phoneticPr fontId="4"/>
  </si>
  <si>
    <t>本工事の３次元起工測量について</t>
    <phoneticPr fontId="4"/>
  </si>
  <si>
    <r>
      <rPr>
        <sz val="10.5"/>
        <rFont val="ＭＳ Ｐゴシック"/>
        <family val="3"/>
        <charset val="128"/>
      </rPr>
      <t>３次元起工測量にかかった費用</t>
    </r>
    <r>
      <rPr>
        <sz val="11"/>
        <color indexed="10"/>
        <rFont val="ＭＳ Ｐゴシック"/>
        <family val="3"/>
        <charset val="128"/>
      </rPr>
      <t>（発注者に提出した見積額）</t>
    </r>
    <phoneticPr fontId="4"/>
  </si>
  <si>
    <t>３次元起工測量</t>
    <phoneticPr fontId="4"/>
  </si>
  <si>
    <t>３次元起工測量データの処理</t>
    <phoneticPr fontId="4"/>
  </si>
  <si>
    <t>従来の３次元設計データ作成</t>
    <phoneticPr fontId="4"/>
  </si>
  <si>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phoneticPr fontId="4"/>
  </si>
  <si>
    <t>３次元設計データ作成</t>
    <phoneticPr fontId="4"/>
  </si>
  <si>
    <t>設計図書を基に３次元設計データを作成（追加・修正含む）</t>
    <phoneticPr fontId="4"/>
  </si>
  <si>
    <t>３次元起工測量結果と３次元設計データの重ね合わせ（追加・修正含む）</t>
    <phoneticPr fontId="4"/>
  </si>
  <si>
    <t>次回は、ICT施工を実施したくない</t>
    <phoneticPr fontId="4"/>
  </si>
  <si>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4"/>
  </si>
  <si>
    <t>費用が高額になってしまい、赤字になってしまったため</t>
    <rPh sb="0" eb="2">
      <t>ヒヨウ</t>
    </rPh>
    <rPh sb="3" eb="5">
      <t>コウガク</t>
    </rPh>
    <rPh sb="13" eb="15">
      <t>アカジ</t>
    </rPh>
    <phoneticPr fontId="4"/>
  </si>
  <si>
    <t>ＩＣＴ施工を実施したが、メリットを感じられなかったため</t>
    <phoneticPr fontId="4"/>
  </si>
  <si>
    <t>発注形態</t>
    <phoneticPr fontId="4"/>
  </si>
  <si>
    <t>３次元設計(測量設計)</t>
    <rPh sb="1" eb="3">
      <t>ジゲン</t>
    </rPh>
    <rPh sb="3" eb="5">
      <t>セッケイ</t>
    </rPh>
    <rPh sb="6" eb="8">
      <t>ソクリョウ</t>
    </rPh>
    <rPh sb="8" eb="10">
      <t>セッケイ</t>
    </rPh>
    <phoneticPr fontId="4"/>
  </si>
  <si>
    <t>３次元設計(測量設計)</t>
    <rPh sb="3" eb="5">
      <t>セッケイ</t>
    </rPh>
    <rPh sb="6" eb="8">
      <t>ソクリョウ</t>
    </rPh>
    <rPh sb="8" eb="10">
      <t>セッケイ</t>
    </rPh>
    <phoneticPr fontId="4"/>
  </si>
  <si>
    <t>　保有区分　上記実施者</t>
    <phoneticPr fontId="4"/>
  </si>
  <si>
    <t>保有区分　上記実施者</t>
    <phoneticPr fontId="4"/>
  </si>
  <si>
    <t>保有区分　上記実施者</t>
    <phoneticPr fontId="4"/>
  </si>
  <si>
    <t>アドバイザーからアドバイスを受けられるため</t>
    <phoneticPr fontId="4"/>
  </si>
  <si>
    <t>⑦その他（ICT施工実施に関する導入動機等）</t>
    <phoneticPr fontId="4"/>
  </si>
  <si>
    <t>⑦その他（ICT施工実施に関する導入動機等）ネガティブ</t>
    <phoneticPr fontId="4"/>
  </si>
  <si>
    <t xml:space="preserve">上記以外について記載願います（自由回答欄）
</t>
    <phoneticPr fontId="4"/>
  </si>
  <si>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phoneticPr fontId="4"/>
  </si>
  <si>
    <r>
      <t xml:space="preserve">導入の動機
※該当する項目にチェックを入れてください。
（複数回答可）
</t>
    </r>
    <r>
      <rPr>
        <sz val="11"/>
        <color rgb="FFFF0000"/>
        <rFont val="ＭＳ Ｐゴシック"/>
        <family val="3"/>
        <charset val="128"/>
      </rPr>
      <t xml:space="preserve">
※次回は、ICT施工を実施したくない場合は記載しない</t>
    </r>
    <phoneticPr fontId="4"/>
  </si>
  <si>
    <t>作成した３次元設計データの平均測点数
（路線データを使わず、ＴＩＮ形式を利用した場合は延長）</t>
    <rPh sb="0" eb="2">
      <t>サクセイ</t>
    </rPh>
    <rPh sb="5" eb="9">
      <t>ジゲンセッケイ</t>
    </rPh>
    <rPh sb="13" eb="15">
      <t>ヘイキン</t>
    </rPh>
    <rPh sb="15" eb="18">
      <t>ソクテンスウ</t>
    </rPh>
    <rPh sb="43" eb="45">
      <t>エンチョウ</t>
    </rPh>
    <phoneticPr fontId="4"/>
  </si>
  <si>
    <t>作成した３次元設計データの平均横断構成点数
（路線データを使わず、ＴＩＮ形式を利用した場合は３次元座標点数）</t>
    <rPh sb="0" eb="2">
      <t>サクセイ</t>
    </rPh>
    <rPh sb="5" eb="9">
      <t>ジゲンセッケイ</t>
    </rPh>
    <rPh sb="13" eb="15">
      <t>ヘイキン</t>
    </rPh>
    <rPh sb="15" eb="17">
      <t>オウダン</t>
    </rPh>
    <rPh sb="17" eb="21">
      <t>コウセイテンスウ</t>
    </rPh>
    <rPh sb="47" eb="49">
      <t>ジゲン</t>
    </rPh>
    <rPh sb="49" eb="53">
      <t>ザヒョウテンスウ</t>
    </rPh>
    <phoneticPr fontId="4"/>
  </si>
  <si>
    <t>測点数（延長）：測点数または延長を手入力</t>
    <rPh sb="0" eb="2">
      <t>ソクテン</t>
    </rPh>
    <rPh sb="2" eb="3">
      <t>スウ</t>
    </rPh>
    <rPh sb="4" eb="6">
      <t>エンチョウ</t>
    </rPh>
    <rPh sb="17" eb="20">
      <t>テニュウリョク</t>
    </rPh>
    <phoneticPr fontId="4"/>
  </si>
  <si>
    <t>点：平均横断構成点数または３次元座標点数を手入力</t>
    <rPh sb="0" eb="1">
      <t>テン</t>
    </rPh>
    <rPh sb="2" eb="4">
      <t>ヘイキン</t>
    </rPh>
    <rPh sb="4" eb="6">
      <t>オウダン</t>
    </rPh>
    <rPh sb="6" eb="10">
      <t>コウセイテンスウ</t>
    </rPh>
    <rPh sb="14" eb="16">
      <t>ジゲン</t>
    </rPh>
    <rPh sb="16" eb="20">
      <t>ザヒョウテンスウ</t>
    </rPh>
    <rPh sb="21" eb="22">
      <t>テ</t>
    </rPh>
    <rPh sb="22" eb="24">
      <t>ニュウリョク</t>
    </rPh>
    <phoneticPr fontId="4"/>
  </si>
  <si>
    <t>３次元設計データを作成した線形数
（路線データを使わず、ＴＩＮ形式を利用した場合はＴＩＮのグループ数）</t>
    <rPh sb="1" eb="3">
      <t>ジゲン</t>
    </rPh>
    <rPh sb="3" eb="5">
      <t>セッケイ</t>
    </rPh>
    <rPh sb="9" eb="11">
      <t>サクセイ</t>
    </rPh>
    <rPh sb="13" eb="15">
      <t>センケイ</t>
    </rPh>
    <rPh sb="15" eb="16">
      <t>スウ</t>
    </rPh>
    <rPh sb="18" eb="20">
      <t>ロセン</t>
    </rPh>
    <rPh sb="24" eb="25">
      <t>ツカ</t>
    </rPh>
    <rPh sb="31" eb="33">
      <t>ケイシキ</t>
    </rPh>
    <rPh sb="34" eb="36">
      <t>リヨウ</t>
    </rPh>
    <rPh sb="38" eb="40">
      <t>バアイ</t>
    </rPh>
    <rPh sb="49" eb="50">
      <t>スウ</t>
    </rPh>
    <phoneticPr fontId="4"/>
  </si>
  <si>
    <t>本：線形数、ＴＩＮのグループ数を手入力（本線、ランプ、構造物 等）</t>
    <rPh sb="0" eb="1">
      <t>ホン</t>
    </rPh>
    <rPh sb="2" eb="4">
      <t>センケイ</t>
    </rPh>
    <rPh sb="4" eb="5">
      <t>スウ</t>
    </rPh>
    <rPh sb="14" eb="15">
      <t>スウ</t>
    </rPh>
    <rPh sb="16" eb="17">
      <t>テ</t>
    </rPh>
    <rPh sb="17" eb="19">
      <t>ニュウリョク</t>
    </rPh>
    <rPh sb="20" eb="22">
      <t>ホンセン</t>
    </rPh>
    <rPh sb="27" eb="30">
      <t>コウゾウブツ</t>
    </rPh>
    <rPh sb="31" eb="32">
      <t>ナド</t>
    </rPh>
    <phoneticPr fontId="4"/>
  </si>
  <si>
    <t>3次元設計データ</t>
    <rPh sb="1" eb="5">
      <t>ジゲンセッケイ</t>
    </rPh>
    <phoneticPr fontId="4"/>
  </si>
  <si>
    <t>路線</t>
    <rPh sb="0" eb="2">
      <t>ロセン</t>
    </rPh>
    <phoneticPr fontId="4"/>
  </si>
  <si>
    <t>TIN</t>
    <phoneticPr fontId="4"/>
  </si>
  <si>
    <t>主として作成した３次元設計データの作成方法</t>
    <rPh sb="0" eb="1">
      <t>シュ</t>
    </rPh>
    <rPh sb="4" eb="6">
      <t>サクセイ</t>
    </rPh>
    <rPh sb="17" eb="21">
      <t>サクセイホウホウ</t>
    </rPh>
    <phoneticPr fontId="4"/>
  </si>
  <si>
    <t>：　3次元設計データの作成方法を選択</t>
    <rPh sb="3" eb="5">
      <t>ジゲン</t>
    </rPh>
    <rPh sb="5" eb="7">
      <t>セッケイ</t>
    </rPh>
    <rPh sb="11" eb="13">
      <t>サクセイ</t>
    </rPh>
    <rPh sb="13" eb="15">
      <t>ホウホウ</t>
    </rPh>
    <rPh sb="16" eb="18">
      <t>センタク</t>
    </rPh>
    <phoneticPr fontId="4"/>
  </si>
  <si>
    <t>本工事の主たる工種の出来形管理について</t>
    <rPh sb="4" eb="5">
      <t>シュ</t>
    </rPh>
    <rPh sb="7" eb="9">
      <t>コウシュ</t>
    </rPh>
    <rPh sb="10" eb="13">
      <t>デキガタ</t>
    </rPh>
    <rPh sb="13" eb="15">
      <t>カンリ</t>
    </rPh>
    <phoneticPr fontId="4"/>
  </si>
  <si>
    <t>（５）土工又は舗装工と併せて実施した（床掘・付帯構造物・法面工（植生）・法面工（吹付）・吹付法枠工）の活用効果調査</t>
    <rPh sb="3" eb="5">
      <t>ドコウ</t>
    </rPh>
    <rPh sb="5" eb="6">
      <t>マタ</t>
    </rPh>
    <rPh sb="7" eb="9">
      <t>ホソウ</t>
    </rPh>
    <rPh sb="9" eb="10">
      <t>コウ</t>
    </rPh>
    <rPh sb="11" eb="12">
      <t>アワ</t>
    </rPh>
    <rPh sb="14" eb="16">
      <t>ジッシ</t>
    </rPh>
    <rPh sb="19" eb="21">
      <t>トコボリ</t>
    </rPh>
    <rPh sb="22" eb="24">
      <t>フタイ</t>
    </rPh>
    <rPh sb="24" eb="27">
      <t>コウゾウブツ</t>
    </rPh>
    <rPh sb="28" eb="30">
      <t>ノリメン</t>
    </rPh>
    <rPh sb="30" eb="31">
      <t>コウ</t>
    </rPh>
    <rPh sb="32" eb="34">
      <t>ショクセイ</t>
    </rPh>
    <rPh sb="36" eb="38">
      <t>ノリメン</t>
    </rPh>
    <rPh sb="38" eb="39">
      <t>コウ</t>
    </rPh>
    <rPh sb="40" eb="42">
      <t>フキツケ</t>
    </rPh>
    <rPh sb="44" eb="46">
      <t>フキツケ</t>
    </rPh>
    <rPh sb="46" eb="48">
      <t>ノリワク</t>
    </rPh>
    <rPh sb="48" eb="49">
      <t>コウ</t>
    </rPh>
    <rPh sb="51" eb="53">
      <t>カツヨウ</t>
    </rPh>
    <rPh sb="53" eb="55">
      <t>コウカ</t>
    </rPh>
    <rPh sb="55" eb="57">
      <t>チョウサ</t>
    </rPh>
    <phoneticPr fontId="4"/>
  </si>
  <si>
    <r>
      <t xml:space="preserve">上記以外の工種・種別
</t>
    </r>
    <r>
      <rPr>
        <sz val="11"/>
        <color rgb="FFFF0000"/>
        <rFont val="ＭＳ Ｐゴシック"/>
        <family val="3"/>
        <charset val="128"/>
      </rPr>
      <t>※プルダウンより選択
プルダウン工種がなければ手入力</t>
    </r>
    <rPh sb="8" eb="10">
      <t>シュベツ</t>
    </rPh>
    <phoneticPr fontId="4"/>
  </si>
  <si>
    <r>
      <t xml:space="preserve">上記以外のＩＣＴ工種・種別
</t>
    </r>
    <r>
      <rPr>
        <sz val="11"/>
        <color rgb="FFFF0000"/>
        <rFont val="ＭＳ Ｐゴシック"/>
        <family val="3"/>
        <charset val="128"/>
      </rPr>
      <t>※プルダウンより選択
プルダウン工種がなければ手入力</t>
    </r>
    <phoneticPr fontId="4"/>
  </si>
  <si>
    <t>ｍ２：出来形計測した面積を手入力</t>
    <phoneticPr fontId="4"/>
  </si>
  <si>
    <t>３次元出来形管理　計測面積</t>
    <rPh sb="1" eb="3">
      <t>ジゲン</t>
    </rPh>
    <rPh sb="3" eb="6">
      <t>デキガタ</t>
    </rPh>
    <rPh sb="6" eb="8">
      <t>カンリ</t>
    </rPh>
    <phoneticPr fontId="4"/>
  </si>
  <si>
    <t>３次元起工測量　計測面積</t>
    <rPh sb="1" eb="3">
      <t>ジゲン</t>
    </rPh>
    <rPh sb="3" eb="7">
      <t>キコウソクリョウ</t>
    </rPh>
    <phoneticPr fontId="4"/>
  </si>
  <si>
    <t>ｍ２：３次元起工測量の計測面積を手入力</t>
    <phoneticPr fontId="4"/>
  </si>
  <si>
    <t>ｒ</t>
    <phoneticPr fontId="4"/>
  </si>
  <si>
    <r>
      <t>３次元起工測量にかかった費用</t>
    </r>
    <r>
      <rPr>
        <sz val="11"/>
        <color indexed="10"/>
        <rFont val="ＭＳ Ｐゴシック"/>
        <family val="3"/>
        <charset val="128"/>
      </rPr>
      <t>（発注者に提出した見積額）</t>
    </r>
    <rPh sb="1" eb="3">
      <t>ジゲン</t>
    </rPh>
    <phoneticPr fontId="4"/>
  </si>
  <si>
    <r>
      <t>２．調査時期・調査対象者
・i-Construction活用工事期間中、ICT活用工事において下記①～⑤の各段階</t>
    </r>
    <r>
      <rPr>
        <sz val="10.5"/>
        <color rgb="FFFF0000"/>
        <rFont val="ＭＳ Ｐ明朝"/>
        <family val="1"/>
        <charset val="128"/>
      </rPr>
      <t>※</t>
    </r>
    <r>
      <rPr>
        <sz val="10.5"/>
        <rFont val="ＭＳ Ｐ明朝"/>
        <family val="1"/>
      </rPr>
      <t xml:space="preserve">を実施した時点で、適宜、施工者が回答を記入して下さい。提出時期は①～⑤まで完了した段階でかまいません。
①    3次元起工測量
②    3次元設計データ作成
③    ICT建設機械による施工
④    3次元出来形管理等の施工管理
⑤    3次元データの納品
</t>
    </r>
    <r>
      <rPr>
        <sz val="10.5"/>
        <color rgb="FFFF0000"/>
        <rFont val="ＭＳ Ｐ明朝"/>
        <family val="1"/>
        <charset val="128"/>
      </rPr>
      <t>※工種によって異なりますので、該当工種の実施要領でご確認下さい。</t>
    </r>
    <rPh sb="194" eb="196">
      <t>コウシュ</t>
    </rPh>
    <rPh sb="200" eb="201">
      <t>コト</t>
    </rPh>
    <rPh sb="208" eb="210">
      <t>ガイトウ</t>
    </rPh>
    <rPh sb="210" eb="212">
      <t>コウシュ</t>
    </rPh>
    <rPh sb="213" eb="215">
      <t>ジッシ</t>
    </rPh>
    <rPh sb="215" eb="217">
      <t>ヨウリョウ</t>
    </rPh>
    <rPh sb="219" eb="221">
      <t>カクニン</t>
    </rPh>
    <rPh sb="221" eb="222">
      <t>クダ</t>
    </rPh>
    <phoneticPr fontId="4"/>
  </si>
  <si>
    <t>ICT土工</t>
    <rPh sb="3" eb="5">
      <t>ドコウ</t>
    </rPh>
    <phoneticPr fontId="4"/>
  </si>
  <si>
    <t>ICT作業土工（床堀）</t>
    <rPh sb="3" eb="5">
      <t>サギョウ</t>
    </rPh>
    <rPh sb="5" eb="7">
      <t>ドコウ</t>
    </rPh>
    <rPh sb="8" eb="9">
      <t>ユカ</t>
    </rPh>
    <rPh sb="9" eb="10">
      <t>ホリ</t>
    </rPh>
    <phoneticPr fontId="4"/>
  </si>
  <si>
    <t>ICT土工1,000㎥未満</t>
    <rPh sb="3" eb="5">
      <t>ドコウ</t>
    </rPh>
    <rPh sb="11" eb="13">
      <t>ミマン</t>
    </rPh>
    <phoneticPr fontId="4"/>
  </si>
  <si>
    <t>ICT小規模土工</t>
    <rPh sb="3" eb="6">
      <t>ショウキボ</t>
    </rPh>
    <rPh sb="6" eb="8">
      <t>ドコウ</t>
    </rPh>
    <phoneticPr fontId="4"/>
  </si>
  <si>
    <t>ICT法面工</t>
    <rPh sb="3" eb="5">
      <t>ノリメン</t>
    </rPh>
    <rPh sb="5" eb="6">
      <t>コウ</t>
    </rPh>
    <phoneticPr fontId="4"/>
  </si>
  <si>
    <t>ICT付帯構造物設置工</t>
    <rPh sb="3" eb="5">
      <t>フタイ</t>
    </rPh>
    <rPh sb="5" eb="8">
      <t>コウゾウブツ</t>
    </rPh>
    <rPh sb="8" eb="10">
      <t>セッチ</t>
    </rPh>
    <rPh sb="10" eb="11">
      <t>コウ</t>
    </rPh>
    <phoneticPr fontId="4"/>
  </si>
  <si>
    <t>ICT擁壁工</t>
    <rPh sb="3" eb="5">
      <t>ヨウヘキ</t>
    </rPh>
    <rPh sb="5" eb="6">
      <t>コウ</t>
    </rPh>
    <phoneticPr fontId="4"/>
  </si>
  <si>
    <t>ICT地盤改良工</t>
    <rPh sb="3" eb="5">
      <t>ジバン</t>
    </rPh>
    <rPh sb="5" eb="7">
      <t>カイリョウ</t>
    </rPh>
    <rPh sb="7" eb="8">
      <t>コウ</t>
    </rPh>
    <phoneticPr fontId="4"/>
  </si>
  <si>
    <t>ICT基礎工</t>
    <rPh sb="3" eb="5">
      <t>キソ</t>
    </rPh>
    <rPh sb="5" eb="6">
      <t>コウ</t>
    </rPh>
    <phoneticPr fontId="4"/>
  </si>
  <si>
    <t>ICT河川浚渫工</t>
    <rPh sb="3" eb="5">
      <t>カセン</t>
    </rPh>
    <rPh sb="5" eb="7">
      <t>シュンセツ</t>
    </rPh>
    <rPh sb="7" eb="8">
      <t>コウ</t>
    </rPh>
    <phoneticPr fontId="4"/>
  </si>
  <si>
    <t>ICT舗装工</t>
    <rPh sb="3" eb="5">
      <t>ホソウ</t>
    </rPh>
    <rPh sb="5" eb="6">
      <t>コウ</t>
    </rPh>
    <phoneticPr fontId="4"/>
  </si>
  <si>
    <t>ICT舗装工（修繕工）</t>
    <rPh sb="3" eb="6">
      <t>ホソウコウ</t>
    </rPh>
    <rPh sb="7" eb="9">
      <t>シュウゼン</t>
    </rPh>
    <rPh sb="9" eb="10">
      <t>コウ</t>
    </rPh>
    <phoneticPr fontId="4"/>
  </si>
  <si>
    <t>ICT構造物工（橋脚・鏡台）</t>
    <rPh sb="3" eb="6">
      <t>コウゾウブツ</t>
    </rPh>
    <rPh sb="6" eb="7">
      <t>コウ</t>
    </rPh>
    <rPh sb="8" eb="10">
      <t>キョウキャク</t>
    </rPh>
    <rPh sb="11" eb="13">
      <t>キョウダイ</t>
    </rPh>
    <phoneticPr fontId="4"/>
  </si>
  <si>
    <t>ICT構造物工（橋梁上部）</t>
    <rPh sb="3" eb="6">
      <t>コウゾウブツ</t>
    </rPh>
    <rPh sb="6" eb="7">
      <t>コウ</t>
    </rPh>
    <rPh sb="8" eb="10">
      <t>キョウリョウ</t>
    </rPh>
    <rPh sb="10" eb="12">
      <t>ジョウブ</t>
    </rPh>
    <phoneticPr fontId="4"/>
  </si>
  <si>
    <t>法面整形工（1,000㎥未満）</t>
    <rPh sb="0" eb="2">
      <t>ノリメン</t>
    </rPh>
    <rPh sb="2" eb="5">
      <t>セイケイコウ</t>
    </rPh>
    <rPh sb="12" eb="14">
      <t>ミマン</t>
    </rPh>
    <phoneticPr fontId="4"/>
  </si>
  <si>
    <t>側溝工（暗渠工）</t>
    <rPh sb="0" eb="3">
      <t>ソッコウコウ</t>
    </rPh>
    <rPh sb="4" eb="7">
      <t>アンキョコウ</t>
    </rPh>
    <phoneticPr fontId="4"/>
  </si>
  <si>
    <t>暗渠工</t>
    <rPh sb="0" eb="3">
      <t>アンキョコウ</t>
    </rPh>
    <phoneticPr fontId="4"/>
  </si>
  <si>
    <t>吹付法枠工</t>
    <rPh sb="0" eb="2">
      <t>フキツケ</t>
    </rPh>
    <rPh sb="2" eb="4">
      <t>ノリワク</t>
    </rPh>
    <rPh sb="4" eb="5">
      <t>コウ</t>
    </rPh>
    <phoneticPr fontId="4"/>
  </si>
  <si>
    <t>基礎工（矢板工）</t>
    <rPh sb="0" eb="3">
      <t>キソコウ</t>
    </rPh>
    <rPh sb="4" eb="7">
      <t>ヤイタコウ</t>
    </rPh>
    <phoneticPr fontId="4"/>
  </si>
  <si>
    <t>基礎工（既製杭工）</t>
    <rPh sb="0" eb="3">
      <t>キソコウ</t>
    </rPh>
    <rPh sb="4" eb="6">
      <t>キセイ</t>
    </rPh>
    <rPh sb="6" eb="7">
      <t>クイ</t>
    </rPh>
    <rPh sb="7" eb="8">
      <t>コウ</t>
    </rPh>
    <phoneticPr fontId="4"/>
  </si>
  <si>
    <t>基礎工（場所打杭工）</t>
    <rPh sb="0" eb="3">
      <t>キソコウ</t>
    </rPh>
    <rPh sb="4" eb="6">
      <t>バショ</t>
    </rPh>
    <rPh sb="6" eb="7">
      <t>ウ</t>
    </rPh>
    <rPh sb="7" eb="8">
      <t>クイ</t>
    </rPh>
    <rPh sb="8" eb="9">
      <t>コウ</t>
    </rPh>
    <phoneticPr fontId="4"/>
  </si>
  <si>
    <t>構造物工（橋梁上部）</t>
    <rPh sb="0" eb="4">
      <t>コウゾウブツコウ</t>
    </rPh>
    <rPh sb="5" eb="7">
      <t>キョウリョウ</t>
    </rPh>
    <rPh sb="7" eb="9">
      <t>ジョウブ</t>
    </rPh>
    <phoneticPr fontId="4"/>
  </si>
  <si>
    <t>構造物工（橋脚・橋台）</t>
    <rPh sb="0" eb="3">
      <t>コウゾウブツ</t>
    </rPh>
    <rPh sb="3" eb="4">
      <t>コウ</t>
    </rPh>
    <rPh sb="5" eb="7">
      <t>キョウキャク</t>
    </rPh>
    <rPh sb="8" eb="10">
      <t>キョウダイ</t>
    </rPh>
    <phoneticPr fontId="4"/>
  </si>
  <si>
    <t>法面工（植生）</t>
  </si>
  <si>
    <t>法面工（吹付）</t>
  </si>
  <si>
    <t>TIN</t>
  </si>
  <si>
    <t>発注金額</t>
    <rPh sb="0" eb="2">
      <t>ハッチュウ</t>
    </rPh>
    <rPh sb="2" eb="4">
      <t>キンガク</t>
    </rPh>
    <phoneticPr fontId="4"/>
  </si>
  <si>
    <t>契約金額（当初）</t>
    <rPh sb="0" eb="2">
      <t>ケイヤク</t>
    </rPh>
    <rPh sb="2" eb="4">
      <t>キンガク</t>
    </rPh>
    <rPh sb="5" eb="7">
      <t>トウショ</t>
    </rPh>
    <phoneticPr fontId="4"/>
  </si>
  <si>
    <t>契約金額（最終）</t>
    <rPh sb="0" eb="2">
      <t>ケイヤク</t>
    </rPh>
    <rPh sb="2" eb="4">
      <t>キンガク</t>
    </rPh>
    <rPh sb="5" eb="7">
      <t>サイシュウ</t>
    </rPh>
    <phoneticPr fontId="4"/>
  </si>
  <si>
    <t>：発注者が記入</t>
    <rPh sb="1" eb="4">
      <t>ハッチュウシャ</t>
    </rPh>
    <rPh sb="5" eb="7">
      <t>キニュウ</t>
    </rPh>
    <phoneticPr fontId="4"/>
  </si>
  <si>
    <r>
      <t>　記入した調査票は</t>
    </r>
    <r>
      <rPr>
        <sz val="11"/>
        <rFont val="ＭＳ Ｐゴシック"/>
        <family val="3"/>
        <charset val="128"/>
      </rPr>
      <t>発注者（監督職員）へ提出後、発注者（監督職員）が必要事項を記載した後
発注者（監督職員）が下記宛てにメールで送付をお願いします。</t>
    </r>
    <rPh sb="1" eb="3">
      <t>キニュウ</t>
    </rPh>
    <rPh sb="5" eb="7">
      <t>チョウサ</t>
    </rPh>
    <rPh sb="7" eb="8">
      <t>ヒョウ</t>
    </rPh>
    <rPh sb="9" eb="12">
      <t>ハッチュウシャ</t>
    </rPh>
    <rPh sb="13" eb="15">
      <t>カントク</t>
    </rPh>
    <rPh sb="15" eb="17">
      <t>ショクイン</t>
    </rPh>
    <rPh sb="19" eb="21">
      <t>テイシュツ</t>
    </rPh>
    <rPh sb="21" eb="22">
      <t>ゴ</t>
    </rPh>
    <rPh sb="23" eb="26">
      <t>ハッチュウシャ</t>
    </rPh>
    <rPh sb="27" eb="29">
      <t>カントク</t>
    </rPh>
    <rPh sb="29" eb="31">
      <t>ショクイン</t>
    </rPh>
    <rPh sb="33" eb="35">
      <t>ヒツヨウ</t>
    </rPh>
    <rPh sb="35" eb="37">
      <t>ジコウ</t>
    </rPh>
    <rPh sb="38" eb="40">
      <t>キサイ</t>
    </rPh>
    <rPh sb="42" eb="43">
      <t>アト</t>
    </rPh>
    <rPh sb="44" eb="47">
      <t>ハッチュウシャ</t>
    </rPh>
    <rPh sb="48" eb="50">
      <t>カントク</t>
    </rPh>
    <rPh sb="50" eb="52">
      <t>ショクイン</t>
    </rPh>
    <rPh sb="54" eb="56">
      <t>カキ</t>
    </rPh>
    <rPh sb="56" eb="57">
      <t>ア</t>
    </rPh>
    <rPh sb="63" eb="65">
      <t>ソウフ</t>
    </rPh>
    <rPh sb="67" eb="68">
      <t>ネガ</t>
    </rPh>
    <phoneticPr fontId="4"/>
  </si>
  <si>
    <t>コンクリート堰堤工</t>
    <rPh sb="6" eb="8">
      <t>エンテイ</t>
    </rPh>
    <rPh sb="8" eb="9">
      <t>コウ</t>
    </rPh>
    <phoneticPr fontId="4"/>
  </si>
  <si>
    <t>地盤改良工（ペーパードレーン工）</t>
    <rPh sb="0" eb="2">
      <t>ジバン</t>
    </rPh>
    <rPh sb="2" eb="5">
      <t>カイリョウコウ</t>
    </rPh>
    <rPh sb="14" eb="15">
      <t>コウ</t>
    </rPh>
    <phoneticPr fontId="4"/>
  </si>
  <si>
    <t>【自由記入欄】
ICT施工に関する要望・課題等記入してください
（自由回答）</t>
    <rPh sb="1" eb="3">
      <t>ジユウ</t>
    </rPh>
    <rPh sb="3" eb="6">
      <t>キニュウラン</t>
    </rPh>
    <rPh sb="11" eb="13">
      <t>セコウ</t>
    </rPh>
    <rPh sb="14" eb="15">
      <t>カン</t>
    </rPh>
    <rPh sb="17" eb="19">
      <t>ヨウボウ</t>
    </rPh>
    <rPh sb="20" eb="23">
      <t>カダイトウ</t>
    </rPh>
    <rPh sb="23" eb="25">
      <t>キニュウ</t>
    </rPh>
    <rPh sb="33" eb="35">
      <t>ジユウ</t>
    </rPh>
    <rPh sb="35" eb="37">
      <t>カイトウ</t>
    </rPh>
    <phoneticPr fontId="4"/>
  </si>
  <si>
    <r>
      <t>ＩＣＴ活用工事の活用効果等に関する調査記入様式（共通編）</t>
    </r>
    <r>
      <rPr>
        <b/>
        <sz val="10"/>
        <color theme="1"/>
        <rFont val="ＭＳ Ｐゴシック"/>
        <family val="3"/>
        <charset val="128"/>
      </rPr>
      <t>　　　</t>
    </r>
    <r>
      <rPr>
        <b/>
        <sz val="10"/>
        <rFont val="ＭＳ Ｐゴシック"/>
        <family val="3"/>
        <charset val="128"/>
      </rPr>
      <t>　(様式:R7-01)</t>
    </r>
    <rPh sb="24" eb="26">
      <t>キョウツウ</t>
    </rPh>
    <rPh sb="26" eb="27">
      <t>ヘン</t>
    </rPh>
    <rPh sb="33" eb="35">
      <t>ヨウシキ</t>
    </rPh>
    <phoneticPr fontId="4"/>
  </si>
  <si>
    <r>
      <t>ＩＣＴ活用工事の活用効果等に関する調査記入様式（共通編）　　　</t>
    </r>
    <r>
      <rPr>
        <b/>
        <sz val="10"/>
        <color theme="1"/>
        <rFont val="ＭＳ Ｐゴシック"/>
        <family val="3"/>
        <charset val="128"/>
        <scheme val="minor"/>
      </rPr>
      <t>　(様式:R7-01)</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</si>
</sst>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_ "/>
    <numFmt numFmtId="178" formatCode="#,##0_);[Red]\(#,##0\)"/>
    <numFmt numFmtId="179" formatCode="0.0_ "/>
    <numFmt numFmtId="180" formatCode="[$-411]ge\.m\.d;@"/>
  </numFmts>
  <fonts count="43" x14ac:knownFonts="1">
    <font>
      <sz val="11"/>
      <color theme="1"/>
      <name val="ＭＳ Ｐゴシック"/>
      <family val="3"/>
      <scheme val="minor"/>
    </font>
    <font>
      <sz val="11"/>
      <color theme="1"/>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color rgb="FF0000FF"/>
      <name val="ＭＳ Ｐゴシック"/>
      <family val="3"/>
      <scheme val="minor"/>
    </font>
    <font>
      <u/>
      <sz val="11"/>
      <name val="ＭＳ Ｐゴシック"/>
      <family val="3"/>
    </font>
    <font>
      <b/>
      <sz val="20"/>
      <color theme="1"/>
      <name val="ＭＳ Ｐゴシック"/>
      <family val="3"/>
      <scheme val="minor"/>
    </font>
    <font>
      <b/>
      <sz val="14"/>
      <color theme="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1"/>
      <color rgb="FFFF0000"/>
      <name val="ＭＳ Ｐゴシック"/>
      <family val="3"/>
      <scheme val="minor"/>
    </font>
    <font>
      <b/>
      <sz val="10"/>
      <color theme="1"/>
      <name val="ＭＳ Ｐゴシック"/>
      <family val="3"/>
      <charset val="128"/>
    </font>
    <font>
      <sz val="10.5"/>
      <name val="ＭＳ 明朝"/>
      <family val="1"/>
      <charset val="128"/>
    </font>
    <font>
      <sz val="11"/>
      <color indexed="10"/>
      <name val="ＭＳ Ｐゴシック"/>
      <family val="3"/>
      <charset val="128"/>
    </font>
    <font>
      <sz val="10"/>
      <name val="ＭＳ Ｐゴシック"/>
      <family val="3"/>
      <charset val="128"/>
    </font>
    <font>
      <b/>
      <sz val="11"/>
      <color rgb="FFFF0000"/>
      <name val="ＭＳ Ｐゴシック"/>
      <family val="3"/>
      <charset val="128"/>
    </font>
    <font>
      <sz val="11"/>
      <name val="ＭＳ Ｐゴシック"/>
      <family val="3"/>
      <charset val="128"/>
    </font>
    <font>
      <sz val="11"/>
      <color rgb="FFFF0000"/>
      <name val="ＭＳ Ｐゴシック"/>
      <family val="3"/>
      <charset val="128"/>
    </font>
    <font>
      <b/>
      <sz val="14"/>
      <color rgb="FFFF0000"/>
      <name val="ＭＳ Ｐゴシック"/>
      <family val="3"/>
      <charset val="128"/>
    </font>
    <font>
      <b/>
      <sz val="11"/>
      <color indexed="8"/>
      <name val="ＭＳ Ｐゴシック"/>
      <family val="3"/>
      <charset val="128"/>
    </font>
    <font>
      <sz val="11"/>
      <color theme="1"/>
      <name val="ＭＳ Ｐゴシック"/>
      <family val="3"/>
      <charset val="128"/>
    </font>
    <font>
      <sz val="9"/>
      <name val="ＭＳ Ｐゴシック"/>
      <family val="3"/>
      <charset val="128"/>
    </font>
    <font>
      <sz val="10.5"/>
      <name val="ＭＳ Ｐゴシック"/>
      <family val="3"/>
      <charset val="128"/>
    </font>
    <font>
      <b/>
      <sz val="11"/>
      <color indexed="10"/>
      <name val="ＭＳ Ｐゴシック"/>
      <family val="3"/>
      <charset val="128"/>
    </font>
    <font>
      <sz val="9"/>
      <color rgb="FF000000"/>
      <name val="Meiryo UI"/>
      <family val="3"/>
      <charset val="128"/>
    </font>
    <font>
      <b/>
      <sz val="14"/>
      <color rgb="FFFFFF00"/>
      <name val="ＭＳ Ｐゴシック"/>
      <family val="3"/>
      <charset val="128"/>
      <scheme val="minor"/>
    </font>
    <font>
      <b/>
      <sz val="12"/>
      <color rgb="FFFF0000"/>
      <name val="ＭＳ Ｐゴシック"/>
      <family val="3"/>
      <charset val="128"/>
    </font>
    <font>
      <sz val="11"/>
      <color rgb="FF000000"/>
      <name val="ＭＳ Ｐゴシック"/>
      <family val="3"/>
      <charset val="128"/>
      <scheme val="minor"/>
    </font>
    <font>
      <sz val="9"/>
      <color rgb="FF000000"/>
      <name val="MS UI Gothic"/>
      <family val="3"/>
      <charset val="128"/>
    </font>
    <font>
      <b/>
      <sz val="10"/>
      <color theme="1"/>
      <name val="ＭＳ Ｐゴシック"/>
      <family val="3"/>
      <charset val="128"/>
      <scheme val="minor"/>
    </font>
    <font>
      <b/>
      <sz val="10"/>
      <name val="ＭＳ Ｐゴシック"/>
      <family val="3"/>
      <charset val="128"/>
    </font>
    <font>
      <sz val="10.5"/>
      <color rgb="FFFF0000"/>
      <name val="ＭＳ Ｐ明朝"/>
      <family val="1"/>
      <charset val="128"/>
    </font>
    <font>
      <sz val="11"/>
      <color rgb="FFFF0000"/>
      <name val="ＭＳ Ｐゴシック"/>
      <family val="3"/>
    </font>
    <font>
      <sz val="11"/>
      <name val="ＭＳ Ｐゴシック"/>
      <family val="3"/>
      <charset val="128"/>
      <scheme val="minor"/>
    </font>
    <font>
      <sz val="11"/>
      <color theme="1"/>
      <name val="ＭＳ Ｐゴシック"/>
      <family val="3"/>
    </font>
    <font>
      <sz val="10"/>
      <color theme="1"/>
      <name val="ＭＳ Ｐゴシック"/>
      <family val="3"/>
      <charset val="128"/>
    </font>
  </fonts>
  <fills count="18">
    <fill>
      <patternFill patternType="none"/>
    </fill>
    <fill>
      <patternFill patternType="gray125"/>
    </fill>
    <fill>
      <patternFill patternType="solid">
        <fgColor theme="4" tint="0.79998168889431442"/>
        <bgColor indexed="65"/>
      </patternFill>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59999389629810485"/>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rgb="FFFFFF00"/>
        <bgColor indexed="64"/>
      </patternFill>
    </fill>
  </fills>
  <borders count="120">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style="medium">
        <color rgb="FFFF0000"/>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bottom style="double">
        <color indexed="64"/>
      </bottom>
      <diagonal/>
    </border>
    <border>
      <left style="medium">
        <color rgb="FFFF0000"/>
      </left>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style="thin">
        <color indexed="64"/>
      </bottom>
      <diagonal/>
    </border>
    <border>
      <left style="medium">
        <color rgb="FFFF0000"/>
      </left>
      <right style="medium">
        <color rgb="FFFF0000"/>
      </right>
      <top style="medium">
        <color rgb="FFFF0000"/>
      </top>
      <bottom style="thin">
        <color indexed="64"/>
      </bottom>
      <diagonal/>
    </border>
    <border>
      <left style="medium">
        <color rgb="FFFF0000"/>
      </left>
      <right style="medium">
        <color rgb="FFFF0000"/>
      </right>
      <top style="thin">
        <color indexed="64"/>
      </top>
      <bottom style="thin">
        <color indexed="64"/>
      </bottom>
      <diagonal/>
    </border>
    <border>
      <left style="medium">
        <color rgb="FFFF0000"/>
      </left>
      <right style="medium">
        <color rgb="FFFF0000"/>
      </right>
      <top style="thin">
        <color indexed="64"/>
      </top>
      <bottom style="medium">
        <color rgb="FFFF0000"/>
      </bottom>
      <diagonal/>
    </border>
    <border>
      <left/>
      <right/>
      <top style="medium">
        <color rgb="FFFF0000"/>
      </top>
      <bottom style="medium">
        <color rgb="FFFF0000"/>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style="thin">
        <color indexed="64"/>
      </left>
      <right style="medium">
        <color rgb="FFFF0000"/>
      </right>
      <top style="thin">
        <color indexed="64"/>
      </top>
      <bottom/>
      <diagonal/>
    </border>
    <border>
      <left style="thin">
        <color indexed="64"/>
      </left>
      <right style="medium">
        <color rgb="FFFF0000"/>
      </right>
      <top/>
      <bottom/>
      <diagonal/>
    </border>
    <border>
      <left style="thin">
        <color indexed="64"/>
      </left>
      <right style="medium">
        <color rgb="FFFF0000"/>
      </right>
      <top/>
      <bottom style="double">
        <color indexed="64"/>
      </bottom>
      <diagonal/>
    </border>
    <border>
      <left style="thin">
        <color indexed="64"/>
      </left>
      <right style="medium">
        <color rgb="FFFF0000"/>
      </right>
      <top/>
      <bottom style="medium">
        <color rgb="FFFF0000"/>
      </bottom>
      <diagonal/>
    </border>
    <border>
      <left style="thin">
        <color indexed="64"/>
      </left>
      <right style="medium">
        <color rgb="FFFF0000"/>
      </right>
      <top style="double">
        <color indexed="64"/>
      </top>
      <bottom style="thin">
        <color indexed="64"/>
      </bottom>
      <diagonal/>
    </border>
    <border>
      <left/>
      <right style="medium">
        <color rgb="FFFF0000"/>
      </right>
      <top style="thin">
        <color indexed="64"/>
      </top>
      <bottom style="double">
        <color indexed="64"/>
      </bottom>
      <diagonal/>
    </border>
    <border>
      <left/>
      <right style="medium">
        <color rgb="FFFF0000"/>
      </right>
      <top style="double">
        <color indexed="64"/>
      </top>
      <bottom style="thin">
        <color indexed="64"/>
      </bottom>
      <diagonal/>
    </border>
    <border>
      <left/>
      <right style="medium">
        <color rgb="FFFF0000"/>
      </right>
      <top style="thin">
        <color indexed="64"/>
      </top>
      <bottom style="thin">
        <color indexed="64"/>
      </bottom>
      <diagonal/>
    </border>
    <border>
      <left/>
      <right style="medium">
        <color rgb="FFFF0000"/>
      </right>
      <top/>
      <bottom style="thin">
        <color indexed="64"/>
      </bottom>
      <diagonal/>
    </border>
    <border>
      <left/>
      <right style="medium">
        <color rgb="FFFF0000"/>
      </right>
      <top style="thin">
        <color indexed="64"/>
      </top>
      <bottom/>
      <diagonal/>
    </border>
    <border>
      <left style="thin">
        <color indexed="64"/>
      </left>
      <right/>
      <top/>
      <bottom style="medium">
        <color rgb="FFFF0000"/>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right/>
      <top/>
      <bottom style="thin">
        <color indexed="64"/>
      </bottom>
      <diagonal/>
    </border>
    <border>
      <left/>
      <right/>
      <top style="medium">
        <color rgb="FFFF0000"/>
      </top>
      <bottom/>
      <diagonal/>
    </border>
    <border>
      <left/>
      <right/>
      <top/>
      <bottom style="medium">
        <color rgb="FFFF0000"/>
      </bottom>
      <diagonal/>
    </border>
    <border>
      <left/>
      <right/>
      <top style="thin">
        <color indexed="64"/>
      </top>
      <bottom/>
      <diagonal/>
    </border>
    <border>
      <left style="medium">
        <color rgb="FFFF0000"/>
      </left>
      <right style="thin">
        <color indexed="64"/>
      </right>
      <top/>
      <bottom/>
      <diagonal/>
    </border>
    <border>
      <left style="thin">
        <color indexed="64"/>
      </left>
      <right style="medium">
        <color rgb="FFFF0000"/>
      </right>
      <top style="double">
        <color indexed="64"/>
      </top>
      <bottom/>
      <diagonal/>
    </border>
    <border>
      <left style="medium">
        <color rgb="FFFF0000"/>
      </left>
      <right style="thin">
        <color indexed="64"/>
      </right>
      <top style="medium">
        <color rgb="FFFF0000"/>
      </top>
      <bottom style="thin">
        <color indexed="64"/>
      </bottom>
      <diagonal/>
    </border>
    <border>
      <left style="medium">
        <color rgb="FFFF0000"/>
      </left>
      <right/>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medium">
        <color rgb="FFFF0000"/>
      </top>
      <bottom/>
      <diagonal/>
    </border>
    <border>
      <left style="medium">
        <color rgb="FFFF0000"/>
      </left>
      <right/>
      <top style="thin">
        <color indexed="64"/>
      </top>
      <bottom style="double">
        <color rgb="FFFF0000"/>
      </bottom>
      <diagonal/>
    </border>
    <border>
      <left style="medium">
        <color rgb="FFFF0000"/>
      </left>
      <right/>
      <top style="double">
        <color rgb="FFFF0000"/>
      </top>
      <bottom style="thin">
        <color indexed="64"/>
      </bottom>
      <diagonal/>
    </border>
    <border>
      <left style="medium">
        <color rgb="FFFF0000"/>
      </left>
      <right/>
      <top style="thin">
        <color indexed="64"/>
      </top>
      <bottom/>
      <diagonal/>
    </border>
    <border>
      <left style="medium">
        <color rgb="FFFF0000"/>
      </left>
      <right/>
      <top style="medium">
        <color rgb="FFFF0000"/>
      </top>
      <bottom style="double">
        <color rgb="FFFF0000"/>
      </bottom>
      <diagonal/>
    </border>
    <border>
      <left style="medium">
        <color rgb="FFFF0000"/>
      </left>
      <right/>
      <top style="double">
        <color rgb="FFFF0000"/>
      </top>
      <bottom style="double">
        <color rgb="FFFF0000"/>
      </bottom>
      <diagonal/>
    </border>
    <border>
      <left/>
      <right/>
      <top style="medium">
        <color rgb="FFFF0000"/>
      </top>
      <bottom style="thin">
        <color indexed="64"/>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style="thin">
        <color indexed="64"/>
      </top>
      <bottom style="medium">
        <color rgb="FFFF0000"/>
      </bottom>
      <diagonal/>
    </border>
    <border>
      <left style="medium">
        <color rgb="FFFF0000"/>
      </left>
      <right style="thin">
        <color indexed="64"/>
      </right>
      <top/>
      <bottom style="medium">
        <color rgb="FFFF0000"/>
      </bottom>
      <diagonal/>
    </border>
    <border>
      <left style="thin">
        <color indexed="64"/>
      </left>
      <right style="medium">
        <color rgb="FFFF0000"/>
      </right>
      <top style="medium">
        <color rgb="FFFF0000"/>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style="medium">
        <color rgb="FFFF0000"/>
      </top>
      <bottom/>
      <diagonal/>
    </border>
    <border>
      <left/>
      <right style="medium">
        <color rgb="FFFF0000"/>
      </right>
      <top style="medium">
        <color rgb="FFFF0000"/>
      </top>
      <bottom style="medium">
        <color rgb="FFFF0000"/>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medium">
        <color rgb="FFFF0000"/>
      </top>
      <bottom style="thin">
        <color indexed="64"/>
      </bottom>
      <diagonal/>
    </border>
    <border>
      <left/>
      <right style="medium">
        <color rgb="FFFF0000"/>
      </right>
      <top style="double">
        <color rgb="FFFF0000"/>
      </top>
      <bottom style="double">
        <color rgb="FFFF0000"/>
      </bottom>
      <diagonal/>
    </border>
    <border>
      <left/>
      <right style="medium">
        <color rgb="FFFF0000"/>
      </right>
      <top style="medium">
        <color rgb="FFFF0000"/>
      </top>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rgb="FFFF0000"/>
      </right>
      <top style="thin">
        <color indexed="64"/>
      </top>
      <bottom style="medium">
        <color rgb="FFFF0000"/>
      </bottom>
      <diagonal/>
    </border>
    <border>
      <left/>
      <right style="thin">
        <color indexed="64"/>
      </right>
      <top/>
      <bottom style="thin">
        <color indexed="64"/>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style="thin">
        <color indexed="64"/>
      </left>
      <right/>
      <top style="thin">
        <color rgb="FF7F7F7F"/>
      </top>
      <bottom style="thin">
        <color indexed="64"/>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right/>
      <top style="thin">
        <color indexed="64"/>
      </top>
      <bottom style="thin">
        <color rgb="FFB2B2B2"/>
      </bottom>
      <diagonal/>
    </border>
    <border>
      <left/>
      <right/>
      <top style="thin">
        <color rgb="FF7F7F7F"/>
      </top>
      <bottom/>
      <diagonal/>
    </border>
    <border>
      <left style="thin">
        <color rgb="FF7F7F7F"/>
      </left>
      <right style="thin">
        <color rgb="FF7F7F7F"/>
      </right>
      <top/>
      <bottom style="thin">
        <color rgb="FF7F7F7F"/>
      </bottom>
      <diagonal/>
    </border>
    <border>
      <left/>
      <right/>
      <top style="thin">
        <color rgb="FFB2B2B2"/>
      </top>
      <bottom/>
      <diagonal/>
    </border>
    <border>
      <left/>
      <right/>
      <top/>
      <bottom style="thin">
        <color rgb="FF7F7F7F"/>
      </bottom>
      <diagonal/>
    </border>
    <border>
      <left/>
      <right/>
      <top style="thin">
        <color rgb="FF7F7F7F"/>
      </top>
      <bottom style="thin">
        <color indexed="64"/>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style="thin">
        <color rgb="FF7F7F7F"/>
      </left>
      <right style="thin">
        <color indexed="64"/>
      </right>
      <top/>
      <bottom style="thin">
        <color rgb="FF7F7F7F"/>
      </bottom>
      <diagonal/>
    </border>
    <border>
      <left/>
      <right style="thin">
        <color indexed="64"/>
      </right>
      <top style="thin">
        <color rgb="FFB2B2B2"/>
      </top>
      <bottom/>
      <diagonal/>
    </border>
    <border>
      <left/>
      <right style="thin">
        <color indexed="64"/>
      </right>
      <top/>
      <bottom style="thin">
        <color rgb="FF7F7F7F"/>
      </bottom>
      <diagonal/>
    </border>
    <border>
      <left/>
      <right style="thin">
        <color indexed="64"/>
      </right>
      <top style="thin">
        <color rgb="FF7F7F7F"/>
      </top>
      <bottom style="thin">
        <color indexed="64"/>
      </bottom>
      <diagonal/>
    </border>
    <border>
      <left/>
      <right style="thin">
        <color indexed="64"/>
      </right>
      <top style="thin">
        <color rgb="FF7F7F7F"/>
      </top>
      <bottom style="thin">
        <color theme="1"/>
      </bottom>
      <diagonal/>
    </border>
    <border>
      <left/>
      <right style="thin">
        <color indexed="64"/>
      </right>
      <top style="thin">
        <color theme="1"/>
      </top>
      <bottom style="thin">
        <color theme="1"/>
      </bottom>
      <diagonal/>
    </border>
    <border>
      <left/>
      <right style="thin">
        <color indexed="64"/>
      </right>
      <top style="thin">
        <color theme="1"/>
      </top>
      <bottom style="thin">
        <color indexed="64"/>
      </bottom>
      <diagonal/>
    </border>
    <border>
      <left style="medium">
        <color rgb="FFFF0000"/>
      </left>
      <right style="medium">
        <color rgb="FFFF0000"/>
      </right>
      <top style="medium">
        <color rgb="FFFF0000"/>
      </top>
      <bottom style="medium">
        <color rgb="FFFF0000"/>
      </bottom>
      <diagonal/>
    </border>
    <border>
      <left/>
      <right style="thin">
        <color indexed="64"/>
      </right>
      <top style="medium">
        <color rgb="FFFF0000"/>
      </top>
      <bottom/>
      <diagonal/>
    </border>
    <border>
      <left/>
      <right style="thin">
        <color indexed="64"/>
      </right>
      <top/>
      <bottom style="medium">
        <color rgb="FFFF0000"/>
      </bottom>
      <diagonal/>
    </border>
    <border>
      <left style="medium">
        <color rgb="FFFF0000"/>
      </left>
      <right/>
      <top/>
      <bottom style="double">
        <color rgb="FFFF0000"/>
      </bottom>
      <diagonal/>
    </border>
    <border>
      <left/>
      <right/>
      <top style="thin">
        <color indexed="64"/>
      </top>
      <bottom style="double">
        <color rgb="FFFF0000"/>
      </bottom>
      <diagonal/>
    </border>
    <border>
      <left/>
      <right/>
      <top/>
      <bottom style="double">
        <color rgb="FFFF0000"/>
      </bottom>
      <diagonal/>
    </border>
    <border>
      <left style="thick">
        <color rgb="FFFF0000"/>
      </left>
      <right/>
      <top style="medium">
        <color rgb="FFFF0000"/>
      </top>
      <bottom style="thin">
        <color indexed="64"/>
      </bottom>
      <diagonal/>
    </border>
    <border>
      <left style="thick">
        <color rgb="FFFF0000"/>
      </left>
      <right/>
      <top style="thin">
        <color indexed="64"/>
      </top>
      <bottom style="thin">
        <color indexed="64"/>
      </bottom>
      <diagonal/>
    </border>
    <border>
      <left style="thick">
        <color rgb="FFFF0000"/>
      </left>
      <right/>
      <top/>
      <bottom/>
      <diagonal/>
    </border>
    <border>
      <left style="thick">
        <color rgb="FFFF0000"/>
      </left>
      <right/>
      <top/>
      <bottom style="thin">
        <color indexed="64"/>
      </bottom>
      <diagonal/>
    </border>
    <border>
      <left style="thick">
        <color rgb="FFFF0000"/>
      </left>
      <right/>
      <top style="thin">
        <color indexed="64"/>
      </top>
      <bottom style="double">
        <color rgb="FFFF0000"/>
      </bottom>
      <diagonal/>
    </border>
    <border>
      <left style="thin">
        <color indexed="64"/>
      </left>
      <right/>
      <top style="medium">
        <color rgb="FFFF0000"/>
      </top>
      <bottom/>
      <diagonal/>
    </border>
    <border>
      <left style="thin">
        <color indexed="64"/>
      </left>
      <right style="thick">
        <color rgb="FFFF0000"/>
      </right>
      <top style="thin">
        <color indexed="64"/>
      </top>
      <bottom style="double">
        <color indexed="64"/>
      </bottom>
      <diagonal/>
    </border>
  </borders>
  <cellStyleXfs count="8">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1" applyNumberFormat="0" applyFont="0" applyAlignment="0" applyProtection="0">
      <alignment vertical="center"/>
    </xf>
    <xf numFmtId="0" fontId="2" fillId="5" borderId="2" applyNumberFormat="0" applyAlignment="0" applyProtection="0">
      <alignment vertical="center"/>
    </xf>
    <xf numFmtId="0" fontId="3" fillId="0" borderId="0">
      <alignment vertical="center"/>
    </xf>
    <xf numFmtId="0" fontId="9"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57">
    <xf numFmtId="0" fontId="0" fillId="0" borderId="0" xfId="0">
      <alignment vertical="center"/>
    </xf>
    <xf numFmtId="0" fontId="0" fillId="0" borderId="0" xfId="0" applyAlignment="1">
      <alignment vertical="top"/>
    </xf>
    <xf numFmtId="0" fontId="5" fillId="0" borderId="0" xfId="0" applyFont="1" applyAlignment="1">
      <alignment horizontal="center" vertical="top"/>
    </xf>
    <xf numFmtId="0" fontId="5" fillId="0" borderId="0" xfId="0" applyFont="1" applyAlignment="1">
      <alignment vertical="top"/>
    </xf>
    <xf numFmtId="0" fontId="6" fillId="0" borderId="0" xfId="0" applyFont="1" applyAlignment="1">
      <alignment horizontal="justify" vertical="top"/>
    </xf>
    <xf numFmtId="0" fontId="7" fillId="0" borderId="0" xfId="0" applyFont="1" applyAlignment="1">
      <alignment horizontal="justify" vertical="top" wrapText="1"/>
    </xf>
    <xf numFmtId="0" fontId="8" fillId="0" borderId="0" xfId="0" applyFont="1" applyAlignment="1">
      <alignment horizontal="justify" vertical="top"/>
    </xf>
    <xf numFmtId="0" fontId="6" fillId="0" borderId="0" xfId="0" applyFont="1" applyAlignment="1">
      <alignment vertical="top"/>
    </xf>
    <xf numFmtId="0" fontId="10" fillId="0" borderId="0" xfId="6" applyFont="1" applyFill="1" applyAlignment="1">
      <alignment horizontal="center" vertical="top"/>
    </xf>
    <xf numFmtId="0" fontId="5" fillId="0" borderId="4" xfId="0" applyFont="1" applyBorder="1">
      <alignment vertical="center"/>
    </xf>
    <xf numFmtId="0" fontId="5" fillId="0" borderId="4" xfId="0" applyFont="1" applyBorder="1" applyAlignment="1">
      <alignment horizontal="left" vertical="center"/>
    </xf>
    <xf numFmtId="0" fontId="5" fillId="0" borderId="7" xfId="0" applyFont="1" applyBorder="1" applyAlignment="1">
      <alignment horizontal="center" vertical="center" wrapText="1"/>
    </xf>
    <xf numFmtId="180" fontId="13" fillId="7" borderId="10" xfId="5" applyNumberFormat="1" applyFont="1" applyFill="1" applyBorder="1" applyAlignment="1">
      <alignment horizontal="left" vertical="center" wrapText="1"/>
    </xf>
    <xf numFmtId="0" fontId="5" fillId="0" borderId="3" xfId="0" applyFont="1" applyBorder="1" applyAlignment="1">
      <alignment vertical="center" wrapText="1"/>
    </xf>
    <xf numFmtId="0" fontId="0" fillId="0" borderId="3" xfId="0" applyBorder="1" applyAlignment="1">
      <alignment vertical="center" wrapText="1"/>
    </xf>
    <xf numFmtId="180" fontId="13" fillId="7" borderId="9" xfId="5" applyNumberFormat="1" applyFont="1" applyFill="1" applyBorder="1" applyAlignment="1">
      <alignment horizontal="left" vertical="center" wrapText="1"/>
    </xf>
    <xf numFmtId="0" fontId="5" fillId="0" borderId="20" xfId="0" applyFont="1" applyBorder="1">
      <alignment vertical="center"/>
    </xf>
    <xf numFmtId="0" fontId="5" fillId="9" borderId="21" xfId="0" applyFont="1" applyFill="1" applyBorder="1" applyAlignment="1">
      <alignment horizontal="left" vertical="center"/>
    </xf>
    <xf numFmtId="0" fontId="5" fillId="9" borderId="22" xfId="0" applyFont="1" applyFill="1" applyBorder="1" applyAlignment="1">
      <alignment horizontal="left" vertical="center"/>
    </xf>
    <xf numFmtId="0" fontId="5" fillId="9" borderId="23" xfId="0" applyFont="1" applyFill="1" applyBorder="1" applyAlignment="1">
      <alignment horizontal="left" vertical="center"/>
    </xf>
    <xf numFmtId="0" fontId="15" fillId="0" borderId="7" xfId="0" applyFont="1" applyBorder="1" applyAlignment="1">
      <alignment horizontal="justify" vertical="center"/>
    </xf>
    <xf numFmtId="0" fontId="15" fillId="0" borderId="4" xfId="0" applyFont="1" applyBorder="1" applyAlignment="1">
      <alignment horizontal="justify" vertical="center"/>
    </xf>
    <xf numFmtId="0" fontId="15" fillId="0" borderId="14" xfId="0" applyFont="1" applyBorder="1" applyAlignment="1">
      <alignment horizontal="justify" vertical="center"/>
    </xf>
    <xf numFmtId="0" fontId="15" fillId="0" borderId="25" xfId="0" applyFont="1" applyBorder="1" applyAlignment="1">
      <alignment horizontal="justify" vertical="center"/>
    </xf>
    <xf numFmtId="0" fontId="15" fillId="0" borderId="26" xfId="0" applyFont="1" applyBorder="1" applyAlignment="1">
      <alignment horizontal="justify" vertical="center"/>
    </xf>
    <xf numFmtId="0" fontId="5" fillId="0" borderId="26" xfId="0" applyFont="1" applyBorder="1">
      <alignment vertical="center"/>
    </xf>
    <xf numFmtId="0" fontId="5" fillId="0" borderId="27" xfId="0" applyFont="1" applyBorder="1">
      <alignment vertical="center"/>
    </xf>
    <xf numFmtId="0" fontId="15" fillId="0" borderId="25" xfId="0" applyFont="1" applyBorder="1" applyAlignment="1">
      <alignment horizontal="justify" vertical="center" wrapText="1"/>
    </xf>
    <xf numFmtId="0" fontId="5" fillId="0" borderId="5" xfId="0" applyFont="1" applyBorder="1">
      <alignment vertical="center"/>
    </xf>
    <xf numFmtId="0" fontId="5" fillId="0" borderId="28" xfId="0" applyFont="1" applyBorder="1">
      <alignment vertical="center"/>
    </xf>
    <xf numFmtId="0" fontId="5" fillId="0" borderId="0" xfId="0" applyFont="1" applyAlignment="1">
      <alignment vertical="center" wrapText="1"/>
    </xf>
    <xf numFmtId="0" fontId="15" fillId="0" borderId="32" xfId="0" applyFont="1" applyBorder="1" applyAlignment="1">
      <alignment horizontal="justify" vertical="center"/>
    </xf>
    <xf numFmtId="0" fontId="15" fillId="0" borderId="7" xfId="0" applyFont="1" applyBorder="1" applyAlignment="1">
      <alignment horizontal="justify" vertical="center" wrapText="1"/>
    </xf>
    <xf numFmtId="0" fontId="5" fillId="0" borderId="35" xfId="0" applyFont="1" applyBorder="1" applyAlignment="1">
      <alignment horizontal="left" vertical="center" wrapText="1"/>
    </xf>
    <xf numFmtId="0" fontId="5" fillId="0" borderId="36" xfId="0" applyFont="1" applyBorder="1" applyAlignment="1">
      <alignment horizontal="left" vertical="center" wrapText="1"/>
    </xf>
    <xf numFmtId="0" fontId="5" fillId="0" borderId="28" xfId="0" applyFont="1" applyBorder="1" applyAlignment="1">
      <alignment horizontal="left" vertical="center" wrapText="1"/>
    </xf>
    <xf numFmtId="0" fontId="5" fillId="0" borderId="25" xfId="0" applyFont="1" applyBorder="1" applyAlignment="1">
      <alignment horizontal="left" vertical="center" wrapText="1"/>
    </xf>
    <xf numFmtId="0" fontId="5" fillId="0" borderId="39" xfId="0" applyFont="1" applyBorder="1" applyAlignment="1">
      <alignment horizontal="left" vertical="center" wrapText="1"/>
    </xf>
    <xf numFmtId="0" fontId="5" fillId="0" borderId="40" xfId="0" applyFont="1" applyBorder="1" applyAlignment="1">
      <alignment horizontal="left" vertical="center" wrapText="1"/>
    </xf>
    <xf numFmtId="0" fontId="5" fillId="0" borderId="26" xfId="0" applyFont="1" applyBorder="1" applyAlignment="1">
      <alignment horizontal="left" vertical="center" wrapText="1"/>
    </xf>
    <xf numFmtId="0" fontId="5" fillId="0" borderId="4" xfId="0" applyFont="1" applyBorder="1" applyAlignment="1">
      <alignment vertical="center" wrapText="1"/>
    </xf>
    <xf numFmtId="0" fontId="5" fillId="9" borderId="42" xfId="0" applyFont="1" applyFill="1" applyBorder="1">
      <alignment vertical="center"/>
    </xf>
    <xf numFmtId="0" fontId="5" fillId="9" borderId="51" xfId="0" applyFont="1" applyFill="1" applyBorder="1">
      <alignment vertical="center"/>
    </xf>
    <xf numFmtId="57" fontId="5" fillId="9" borderId="42" xfId="0" applyNumberFormat="1" applyFont="1" applyFill="1" applyBorder="1" applyAlignment="1">
      <alignment horizontal="left" vertical="center"/>
    </xf>
    <xf numFmtId="0" fontId="5" fillId="0" borderId="42" xfId="0" applyFont="1" applyBorder="1">
      <alignment vertical="center"/>
    </xf>
    <xf numFmtId="177" fontId="5" fillId="9" borderId="42" xfId="0" applyNumberFormat="1" applyFont="1" applyFill="1" applyBorder="1" applyAlignment="1">
      <alignment vertical="top" wrapText="1"/>
    </xf>
    <xf numFmtId="177" fontId="5" fillId="9" borderId="42" xfId="0" applyNumberFormat="1" applyFont="1" applyFill="1" applyBorder="1">
      <alignment vertical="center"/>
    </xf>
    <xf numFmtId="0" fontId="15" fillId="0" borderId="51" xfId="0" applyFont="1" applyBorder="1" applyAlignment="1">
      <alignment horizontal="justify" vertical="center"/>
    </xf>
    <xf numFmtId="38" fontId="5" fillId="9" borderId="54" xfId="7" applyFont="1" applyFill="1" applyBorder="1">
      <alignment vertical="center"/>
    </xf>
    <xf numFmtId="38" fontId="5" fillId="9" borderId="51" xfId="7" applyFont="1" applyFill="1" applyBorder="1">
      <alignment vertical="center"/>
    </xf>
    <xf numFmtId="0" fontId="5" fillId="9" borderId="54" xfId="0" applyFont="1" applyFill="1" applyBorder="1">
      <alignment vertical="center"/>
    </xf>
    <xf numFmtId="38" fontId="5" fillId="0" borderId="51" xfId="7" applyFont="1" applyFill="1" applyBorder="1">
      <alignment vertical="center"/>
    </xf>
    <xf numFmtId="0" fontId="15" fillId="0" borderId="55" xfId="0" applyFont="1" applyBorder="1" applyAlignment="1">
      <alignment horizontal="justify" vertical="center"/>
    </xf>
    <xf numFmtId="0" fontId="5" fillId="0" borderId="56" xfId="0" applyFont="1" applyBorder="1">
      <alignment vertical="center"/>
    </xf>
    <xf numFmtId="0" fontId="15" fillId="0" borderId="18" xfId="0" applyFont="1" applyBorder="1" applyAlignment="1">
      <alignment horizontal="justify" vertical="center"/>
    </xf>
    <xf numFmtId="178" fontId="5" fillId="9" borderId="54" xfId="0" applyNumberFormat="1" applyFont="1" applyFill="1" applyBorder="1">
      <alignment vertical="center"/>
    </xf>
    <xf numFmtId="178" fontId="5" fillId="9" borderId="42" xfId="0" applyNumberFormat="1" applyFont="1" applyFill="1" applyBorder="1">
      <alignment vertical="center"/>
    </xf>
    <xf numFmtId="178" fontId="5" fillId="0" borderId="56" xfId="0" applyNumberFormat="1" applyFont="1" applyBorder="1">
      <alignment vertical="center"/>
    </xf>
    <xf numFmtId="178" fontId="5" fillId="9" borderId="56" xfId="0" applyNumberFormat="1" applyFont="1" applyFill="1" applyBorder="1">
      <alignment vertical="center"/>
    </xf>
    <xf numFmtId="38" fontId="5" fillId="9" borderId="44" xfId="7" applyFont="1" applyFill="1" applyBorder="1">
      <alignment vertical="center"/>
    </xf>
    <xf numFmtId="0" fontId="0" fillId="0" borderId="18" xfId="0" applyBorder="1">
      <alignment vertical="center"/>
    </xf>
    <xf numFmtId="0" fontId="0" fillId="0" borderId="51" xfId="0" applyBorder="1">
      <alignment vertical="center"/>
    </xf>
    <xf numFmtId="177" fontId="5" fillId="9" borderId="57" xfId="0" applyNumberFormat="1" applyFont="1" applyFill="1" applyBorder="1" applyAlignment="1">
      <alignment horizontal="right" vertical="center" wrapText="1"/>
    </xf>
    <xf numFmtId="179" fontId="5" fillId="9" borderId="51" xfId="0" applyNumberFormat="1" applyFont="1" applyFill="1" applyBorder="1" applyAlignment="1">
      <alignment vertical="center" wrapText="1"/>
    </xf>
    <xf numFmtId="179" fontId="5" fillId="9" borderId="42" xfId="0" applyNumberFormat="1" applyFont="1" applyFill="1" applyBorder="1" applyAlignment="1">
      <alignment vertical="center" wrapText="1"/>
    </xf>
    <xf numFmtId="179" fontId="5" fillId="0" borderId="54" xfId="0" applyNumberFormat="1" applyFont="1" applyBorder="1" applyAlignment="1">
      <alignment vertical="center" wrapText="1"/>
    </xf>
    <xf numFmtId="179" fontId="5" fillId="0" borderId="43" xfId="0" applyNumberFormat="1" applyFont="1" applyBorder="1" applyAlignment="1">
      <alignment vertical="center" wrapText="1"/>
    </xf>
    <xf numFmtId="0" fontId="5" fillId="0" borderId="0" xfId="0" applyFont="1" applyAlignment="1">
      <alignment horizontal="left" vertical="center" wrapText="1"/>
    </xf>
    <xf numFmtId="179" fontId="5" fillId="9" borderId="41" xfId="0" applyNumberFormat="1" applyFont="1" applyFill="1" applyBorder="1" applyAlignment="1">
      <alignment vertical="center" wrapText="1"/>
    </xf>
    <xf numFmtId="179" fontId="5" fillId="0" borderId="42" xfId="0" applyNumberFormat="1" applyFont="1" applyBorder="1" applyAlignment="1">
      <alignment vertical="center" wrapText="1"/>
    </xf>
    <xf numFmtId="176" fontId="5" fillId="9" borderId="51" xfId="0" applyNumberFormat="1" applyFont="1" applyFill="1" applyBorder="1" applyAlignment="1">
      <alignment vertical="center" wrapText="1"/>
    </xf>
    <xf numFmtId="176" fontId="5" fillId="9" borderId="42" xfId="0" applyNumberFormat="1" applyFont="1" applyFill="1" applyBorder="1" applyAlignment="1">
      <alignment vertical="center" wrapText="1"/>
    </xf>
    <xf numFmtId="176" fontId="5" fillId="0" borderId="42" xfId="0" applyNumberFormat="1" applyFont="1" applyBorder="1" applyAlignment="1">
      <alignment vertical="center" wrapText="1"/>
    </xf>
    <xf numFmtId="176" fontId="5" fillId="0" borderId="54" xfId="0" applyNumberFormat="1" applyFont="1" applyBorder="1" applyAlignment="1">
      <alignment vertical="center" wrapText="1"/>
    </xf>
    <xf numFmtId="177" fontId="5" fillId="9" borderId="58" xfId="0" applyNumberFormat="1" applyFont="1" applyFill="1" applyBorder="1" applyAlignment="1">
      <alignment horizontal="right" vertical="center" wrapText="1"/>
    </xf>
    <xf numFmtId="176" fontId="5" fillId="0" borderId="43" xfId="0" applyNumberFormat="1" applyFont="1" applyBorder="1" applyAlignment="1">
      <alignment vertical="center" wrapText="1"/>
    </xf>
    <xf numFmtId="176" fontId="5" fillId="9" borderId="41" xfId="0" applyNumberFormat="1" applyFont="1" applyFill="1" applyBorder="1" applyAlignment="1">
      <alignment vertical="center" wrapText="1"/>
    </xf>
    <xf numFmtId="179" fontId="5" fillId="9" borderId="50" xfId="0" applyNumberFormat="1" applyFont="1" applyFill="1" applyBorder="1" applyAlignment="1">
      <alignment vertical="center" wrapText="1"/>
    </xf>
    <xf numFmtId="179" fontId="5" fillId="9" borderId="52" xfId="0" applyNumberFormat="1" applyFont="1" applyFill="1" applyBorder="1" applyAlignment="1">
      <alignment vertical="center" wrapText="1"/>
    </xf>
    <xf numFmtId="179" fontId="5" fillId="9" borderId="60" xfId="0" applyNumberFormat="1" applyFont="1" applyFill="1" applyBorder="1" applyAlignment="1">
      <alignment vertical="center" wrapText="1"/>
    </xf>
    <xf numFmtId="179" fontId="5" fillId="0" borderId="61" xfId="0" applyNumberFormat="1" applyFont="1" applyBorder="1" applyAlignment="1">
      <alignment vertical="center" wrapText="1"/>
    </xf>
    <xf numFmtId="177" fontId="5" fillId="9" borderId="41" xfId="0" applyNumberFormat="1" applyFont="1" applyFill="1" applyBorder="1" applyAlignment="1">
      <alignment horizontal="right" vertical="center" wrapText="1"/>
    </xf>
    <xf numFmtId="177" fontId="5" fillId="0" borderId="18" xfId="0" applyNumberFormat="1" applyFont="1" applyBorder="1" applyAlignment="1">
      <alignment horizontal="right" vertical="center" wrapText="1"/>
    </xf>
    <xf numFmtId="0" fontId="0" fillId="0" borderId="3" xfId="0" applyBorder="1">
      <alignment vertical="center"/>
    </xf>
    <xf numFmtId="179" fontId="5" fillId="0" borderId="11" xfId="0" applyNumberFormat="1" applyFont="1" applyBorder="1" applyAlignment="1">
      <alignment vertical="center" wrapText="1"/>
    </xf>
    <xf numFmtId="177" fontId="5" fillId="9" borderId="50" xfId="0" applyNumberFormat="1" applyFont="1" applyFill="1" applyBorder="1" applyAlignment="1">
      <alignment vertical="center" wrapText="1"/>
    </xf>
    <xf numFmtId="177" fontId="5" fillId="9" borderId="52" xfId="0" applyNumberFormat="1" applyFont="1" applyFill="1" applyBorder="1" applyAlignment="1">
      <alignment vertical="center" wrapText="1"/>
    </xf>
    <xf numFmtId="179" fontId="5" fillId="0" borderId="62" xfId="0" applyNumberFormat="1" applyFont="1" applyBorder="1" applyAlignment="1">
      <alignment vertical="center" wrapText="1"/>
    </xf>
    <xf numFmtId="177" fontId="5" fillId="9" borderId="60" xfId="0" applyNumberFormat="1" applyFont="1" applyFill="1" applyBorder="1" applyAlignment="1">
      <alignment vertical="center" wrapText="1"/>
    </xf>
    <xf numFmtId="179" fontId="5" fillId="0" borderId="52" xfId="0" applyNumberFormat="1" applyFont="1" applyBorder="1" applyAlignment="1">
      <alignment vertical="center" wrapText="1"/>
    </xf>
    <xf numFmtId="179" fontId="5" fillId="0" borderId="63" xfId="0" applyNumberFormat="1" applyFont="1" applyBorder="1" applyAlignment="1">
      <alignment vertical="center" wrapText="1"/>
    </xf>
    <xf numFmtId="0" fontId="16" fillId="0" borderId="35" xfId="0" applyFont="1" applyBorder="1" applyAlignment="1">
      <alignment horizontal="left" vertical="center"/>
    </xf>
    <xf numFmtId="0" fontId="16" fillId="0" borderId="35" xfId="0" applyFont="1" applyBorder="1">
      <alignment vertical="center"/>
    </xf>
    <xf numFmtId="0" fontId="5" fillId="0" borderId="35" xfId="0" applyFont="1" applyBorder="1">
      <alignment vertical="center"/>
    </xf>
    <xf numFmtId="0" fontId="5" fillId="0" borderId="35" xfId="0" applyFont="1" applyBorder="1" applyAlignment="1">
      <alignment vertical="top"/>
    </xf>
    <xf numFmtId="0" fontId="5" fillId="12" borderId="35" xfId="0" applyFont="1" applyFill="1" applyBorder="1" applyAlignment="1">
      <alignment vertical="top"/>
    </xf>
    <xf numFmtId="0" fontId="15" fillId="0" borderId="36" xfId="0" applyFont="1" applyBorder="1" applyAlignment="1">
      <alignment horizontal="justify" vertical="center"/>
    </xf>
    <xf numFmtId="0" fontId="5" fillId="0" borderId="68" xfId="0" applyFont="1" applyBorder="1">
      <alignment vertical="center"/>
    </xf>
    <xf numFmtId="0" fontId="5" fillId="0" borderId="36" xfId="0" applyFont="1" applyBorder="1">
      <alignment vertical="center"/>
    </xf>
    <xf numFmtId="0" fontId="5" fillId="0" borderId="37" xfId="0" applyFont="1" applyBorder="1">
      <alignment vertical="center"/>
    </xf>
    <xf numFmtId="0" fontId="15" fillId="0" borderId="69" xfId="0" applyFont="1" applyBorder="1" applyAlignment="1">
      <alignment horizontal="justify" vertical="center"/>
    </xf>
    <xf numFmtId="0" fontId="15" fillId="0" borderId="39" xfId="0" applyFont="1" applyBorder="1" applyAlignment="1">
      <alignment horizontal="justify" vertical="center"/>
    </xf>
    <xf numFmtId="0" fontId="0" fillId="0" borderId="44" xfId="0" applyBorder="1">
      <alignment vertical="center"/>
    </xf>
    <xf numFmtId="0" fontId="5" fillId="0" borderId="70" xfId="0" applyFont="1" applyBorder="1" applyAlignment="1">
      <alignment horizontal="left" vertical="center" wrapText="1"/>
    </xf>
    <xf numFmtId="0" fontId="5" fillId="0" borderId="68" xfId="0" applyFont="1" applyBorder="1" applyAlignment="1">
      <alignment horizontal="left" vertical="center" wrapText="1"/>
    </xf>
    <xf numFmtId="0" fontId="5" fillId="0" borderId="65" xfId="0" applyFont="1" applyBorder="1" applyAlignment="1">
      <alignment horizontal="left" vertical="center" wrapText="1"/>
    </xf>
    <xf numFmtId="0" fontId="5" fillId="0" borderId="72" xfId="0" applyFont="1" applyBorder="1" applyAlignment="1">
      <alignment horizontal="left" vertical="center" wrapText="1"/>
    </xf>
    <xf numFmtId="0" fontId="5" fillId="0" borderId="73" xfId="0" applyFont="1" applyBorder="1" applyAlignment="1">
      <alignment horizontal="left" vertical="center" wrapText="1"/>
    </xf>
    <xf numFmtId="0" fontId="5" fillId="0" borderId="64" xfId="0" applyFont="1" applyBorder="1" applyAlignment="1">
      <alignment horizontal="left" vertical="center" wrapText="1"/>
    </xf>
    <xf numFmtId="0" fontId="5" fillId="0" borderId="67" xfId="0" applyFont="1" applyBorder="1" applyAlignment="1">
      <alignment horizontal="left" vertical="center" wrapText="1"/>
    </xf>
    <xf numFmtId="0" fontId="5" fillId="0" borderId="78" xfId="0" applyFont="1" applyBorder="1" applyAlignment="1">
      <alignment horizontal="left" vertical="center" wrapText="1"/>
    </xf>
    <xf numFmtId="0" fontId="5" fillId="0" borderId="31" xfId="0" applyFont="1" applyBorder="1" applyAlignment="1">
      <alignment horizontal="left" vertical="center" wrapText="1"/>
    </xf>
    <xf numFmtId="0" fontId="17" fillId="0" borderId="3" xfId="0" applyFont="1" applyBorder="1">
      <alignment vertical="center"/>
    </xf>
    <xf numFmtId="0" fontId="0" fillId="7" borderId="3" xfId="0" applyFill="1" applyBorder="1" applyAlignment="1">
      <alignment horizontal="center" vertical="center"/>
    </xf>
    <xf numFmtId="0" fontId="0" fillId="7" borderId="3" xfId="0" applyFill="1" applyBorder="1">
      <alignment vertical="center"/>
    </xf>
    <xf numFmtId="0" fontId="0" fillId="0" borderId="0" xfId="0" applyAlignment="1">
      <alignment vertical="center" wrapText="1"/>
    </xf>
    <xf numFmtId="0" fontId="5" fillId="9" borderId="60" xfId="0" applyFont="1" applyFill="1" applyBorder="1">
      <alignment vertical="center"/>
    </xf>
    <xf numFmtId="176" fontId="5" fillId="9" borderId="50" xfId="0" applyNumberFormat="1" applyFont="1" applyFill="1" applyBorder="1" applyAlignment="1">
      <alignment vertical="center" wrapText="1"/>
    </xf>
    <xf numFmtId="176" fontId="5" fillId="9" borderId="52" xfId="0" applyNumberFormat="1" applyFont="1" applyFill="1" applyBorder="1" applyAlignment="1">
      <alignment vertical="center" wrapText="1"/>
    </xf>
    <xf numFmtId="176" fontId="5" fillId="9" borderId="60" xfId="0" applyNumberFormat="1" applyFont="1" applyFill="1" applyBorder="1" applyAlignment="1">
      <alignment vertical="center" wrapText="1"/>
    </xf>
    <xf numFmtId="176" fontId="5" fillId="0" borderId="62" xfId="0" applyNumberFormat="1" applyFont="1" applyBorder="1" applyAlignment="1">
      <alignment vertical="center" wrapText="1"/>
    </xf>
    <xf numFmtId="0" fontId="0" fillId="9" borderId="0" xfId="0" applyFill="1">
      <alignment vertical="center"/>
    </xf>
    <xf numFmtId="0" fontId="0" fillId="4" borderId="80" xfId="3" applyFont="1" applyBorder="1">
      <alignment vertical="center"/>
    </xf>
    <xf numFmtId="0" fontId="0" fillId="0" borderId="6" xfId="0" applyBorder="1">
      <alignment vertical="center"/>
    </xf>
    <xf numFmtId="0" fontId="0" fillId="4" borderId="81" xfId="3" applyFont="1" applyBorder="1">
      <alignment vertical="center"/>
    </xf>
    <xf numFmtId="0" fontId="2" fillId="5" borderId="82" xfId="4" applyBorder="1">
      <alignment vertical="center"/>
    </xf>
    <xf numFmtId="0" fontId="0" fillId="0" borderId="83" xfId="0" applyBorder="1">
      <alignment vertical="center"/>
    </xf>
    <xf numFmtId="0" fontId="0" fillId="0" borderId="7" xfId="0" applyBorder="1">
      <alignment vertical="center"/>
    </xf>
    <xf numFmtId="0" fontId="0" fillId="0" borderId="5" xfId="0" applyBorder="1">
      <alignment vertical="center"/>
    </xf>
    <xf numFmtId="0" fontId="0" fillId="0" borderId="6" xfId="0" applyBorder="1" applyAlignment="1">
      <alignment horizontal="center" vertical="center"/>
    </xf>
    <xf numFmtId="0" fontId="0" fillId="0" borderId="6" xfId="0" applyBorder="1" applyAlignment="1">
      <alignment vertical="center" wrapText="1"/>
    </xf>
    <xf numFmtId="0" fontId="0" fillId="0" borderId="4" xfId="0" applyBorder="1">
      <alignment vertical="center"/>
    </xf>
    <xf numFmtId="0" fontId="2" fillId="4" borderId="81" xfId="3" applyFont="1" applyBorder="1">
      <alignment vertical="center"/>
    </xf>
    <xf numFmtId="0" fontId="2" fillId="5" borderId="82" xfId="4" applyBorder="1" applyAlignment="1">
      <alignment vertical="center"/>
    </xf>
    <xf numFmtId="0" fontId="0" fillId="0" borderId="84" xfId="0" applyBorder="1">
      <alignment vertical="center"/>
    </xf>
    <xf numFmtId="0" fontId="0" fillId="4" borderId="85" xfId="3" applyFont="1" applyBorder="1">
      <alignment vertical="center"/>
    </xf>
    <xf numFmtId="0" fontId="0" fillId="4" borderId="1" xfId="3" applyFont="1">
      <alignment vertical="center"/>
    </xf>
    <xf numFmtId="0" fontId="2" fillId="5" borderId="2" xfId="4">
      <alignment vertical="center"/>
    </xf>
    <xf numFmtId="0" fontId="0" fillId="0" borderId="89" xfId="0" applyBorder="1">
      <alignment vertical="center"/>
    </xf>
    <xf numFmtId="0" fontId="0" fillId="0" borderId="47" xfId="0" applyBorder="1">
      <alignment vertical="center"/>
    </xf>
    <xf numFmtId="0" fontId="0" fillId="2" borderId="0" xfId="1" applyFont="1" applyBorder="1">
      <alignment vertical="center"/>
    </xf>
    <xf numFmtId="0" fontId="0" fillId="2" borderId="44" xfId="1" applyFont="1" applyBorder="1">
      <alignment vertical="center"/>
    </xf>
    <xf numFmtId="0" fontId="0" fillId="2" borderId="47" xfId="1" applyFont="1" applyBorder="1">
      <alignment vertical="center"/>
    </xf>
    <xf numFmtId="0" fontId="2" fillId="5" borderId="90" xfId="4" applyBorder="1">
      <alignment vertical="center"/>
    </xf>
    <xf numFmtId="0" fontId="0" fillId="0" borderId="47" xfId="0" applyBorder="1" applyAlignment="1">
      <alignment vertical="center" wrapText="1"/>
    </xf>
    <xf numFmtId="0" fontId="0" fillId="3" borderId="47" xfId="2" applyFont="1" applyBorder="1">
      <alignment vertical="center"/>
    </xf>
    <xf numFmtId="0" fontId="0" fillId="3" borderId="44" xfId="2" applyFont="1" applyBorder="1">
      <alignment vertical="center"/>
    </xf>
    <xf numFmtId="0" fontId="0" fillId="3" borderId="0" xfId="2" applyFont="1" applyBorder="1" applyAlignment="1">
      <alignment vertical="center" wrapText="1"/>
    </xf>
    <xf numFmtId="0" fontId="0" fillId="3" borderId="0" xfId="2" applyFont="1" applyBorder="1">
      <alignment vertical="center"/>
    </xf>
    <xf numFmtId="0" fontId="0" fillId="7" borderId="44" xfId="2" applyFont="1" applyFill="1" applyBorder="1">
      <alignment vertical="center"/>
    </xf>
    <xf numFmtId="0" fontId="0" fillId="7" borderId="47" xfId="0" applyFill="1" applyBorder="1">
      <alignment vertical="center"/>
    </xf>
    <xf numFmtId="0" fontId="0" fillId="7" borderId="0" xfId="2" applyFont="1" applyFill="1" applyBorder="1">
      <alignment vertical="center"/>
    </xf>
    <xf numFmtId="0" fontId="2" fillId="5" borderId="2" xfId="4" applyAlignment="1">
      <alignment horizontal="left" vertical="center"/>
    </xf>
    <xf numFmtId="0" fontId="2" fillId="4" borderId="1" xfId="3" applyFont="1">
      <alignment vertical="center"/>
    </xf>
    <xf numFmtId="0" fontId="2" fillId="5" borderId="2" xfId="4" applyAlignment="1">
      <alignment vertical="center"/>
    </xf>
    <xf numFmtId="0" fontId="0" fillId="0" borderId="93" xfId="0" applyBorder="1">
      <alignment vertical="center"/>
    </xf>
    <xf numFmtId="0" fontId="0" fillId="0" borderId="20" xfId="0" applyBorder="1">
      <alignment vertical="center"/>
    </xf>
    <xf numFmtId="0" fontId="0" fillId="0" borderId="0" xfId="0" applyAlignment="1">
      <alignment horizontal="center" vertical="center"/>
    </xf>
    <xf numFmtId="0" fontId="0" fillId="0" borderId="87" xfId="0" applyBorder="1">
      <alignment vertical="center"/>
    </xf>
    <xf numFmtId="0" fontId="0" fillId="0" borderId="88" xfId="0" applyBorder="1">
      <alignment vertical="center"/>
    </xf>
    <xf numFmtId="0" fontId="0" fillId="4" borderId="94" xfId="3" applyFont="1" applyBorder="1">
      <alignment vertical="center"/>
    </xf>
    <xf numFmtId="0" fontId="0" fillId="0" borderId="75" xfId="0" applyBorder="1">
      <alignment vertical="center"/>
    </xf>
    <xf numFmtId="0" fontId="0" fillId="4" borderId="95" xfId="3" applyFont="1" applyBorder="1">
      <alignment vertical="center"/>
    </xf>
    <xf numFmtId="0" fontId="0" fillId="0" borderId="96" xfId="0" applyBorder="1">
      <alignment vertical="center"/>
    </xf>
    <xf numFmtId="0" fontId="0" fillId="0" borderId="77" xfId="0" applyBorder="1">
      <alignment vertical="center"/>
    </xf>
    <xf numFmtId="0" fontId="0" fillId="0" borderId="97" xfId="0" applyBorder="1">
      <alignment vertical="center"/>
    </xf>
    <xf numFmtId="0" fontId="2" fillId="5" borderId="98" xfId="4" applyBorder="1">
      <alignment vertical="center"/>
    </xf>
    <xf numFmtId="0" fontId="0" fillId="0" borderId="99" xfId="0" applyBorder="1">
      <alignment vertical="center"/>
    </xf>
    <xf numFmtId="0" fontId="0" fillId="0" borderId="79" xfId="0" applyBorder="1">
      <alignment vertical="center"/>
    </xf>
    <xf numFmtId="0" fontId="0" fillId="0" borderId="76" xfId="0" applyBorder="1">
      <alignment vertical="center"/>
    </xf>
    <xf numFmtId="0" fontId="0" fillId="2" borderId="75" xfId="1" applyFont="1" applyBorder="1">
      <alignment vertical="center"/>
    </xf>
    <xf numFmtId="0" fontId="0" fillId="2" borderId="79" xfId="1" applyFont="1" applyBorder="1">
      <alignment vertical="center"/>
    </xf>
    <xf numFmtId="0" fontId="0" fillId="2" borderId="76" xfId="1" applyFont="1" applyBorder="1">
      <alignment vertical="center"/>
    </xf>
    <xf numFmtId="0" fontId="2" fillId="5" borderId="100" xfId="4" applyBorder="1">
      <alignment vertical="center"/>
    </xf>
    <xf numFmtId="0" fontId="0" fillId="3" borderId="76" xfId="2" applyFont="1" applyBorder="1">
      <alignment vertical="center"/>
    </xf>
    <xf numFmtId="0" fontId="0" fillId="3" borderId="79" xfId="2" applyFont="1" applyBorder="1">
      <alignment vertical="center"/>
    </xf>
    <xf numFmtId="0" fontId="0" fillId="3" borderId="75" xfId="2" applyFont="1" applyBorder="1">
      <alignment vertical="center"/>
    </xf>
    <xf numFmtId="0" fontId="0" fillId="7" borderId="79" xfId="2" applyFont="1" applyFill="1" applyBorder="1">
      <alignment vertical="center"/>
    </xf>
    <xf numFmtId="0" fontId="0" fillId="7" borderId="76" xfId="0" applyFill="1" applyBorder="1">
      <alignment vertical="center"/>
    </xf>
    <xf numFmtId="0" fontId="0" fillId="7" borderId="75" xfId="2" applyFont="1" applyFill="1" applyBorder="1">
      <alignment vertical="center"/>
    </xf>
    <xf numFmtId="0" fontId="2" fillId="4" borderId="95" xfId="3" applyFont="1" applyBorder="1">
      <alignment vertical="center"/>
    </xf>
    <xf numFmtId="0" fontId="2" fillId="5" borderId="98" xfId="4" applyBorder="1" applyAlignment="1">
      <alignment vertical="center"/>
    </xf>
    <xf numFmtId="0" fontId="0" fillId="0" borderId="104" xfId="0" applyBorder="1">
      <alignment vertical="center"/>
    </xf>
    <xf numFmtId="0" fontId="0" fillId="0" borderId="105" xfId="0" applyBorder="1">
      <alignment vertical="center"/>
    </xf>
    <xf numFmtId="0" fontId="0" fillId="0" borderId="106" xfId="0" applyBorder="1">
      <alignment vertical="center"/>
    </xf>
    <xf numFmtId="0" fontId="5" fillId="0" borderId="36" xfId="0" applyFont="1" applyBorder="1" applyAlignment="1">
      <alignment vertical="top"/>
    </xf>
    <xf numFmtId="177" fontId="5" fillId="9" borderId="107" xfId="0" applyNumberFormat="1" applyFont="1" applyFill="1" applyBorder="1" applyAlignment="1">
      <alignment vertical="top" wrapText="1"/>
    </xf>
    <xf numFmtId="0" fontId="34" fillId="0" borderId="0" xfId="0" applyFont="1">
      <alignment vertical="center"/>
    </xf>
    <xf numFmtId="0" fontId="0" fillId="13" borderId="0" xfId="0" applyFill="1">
      <alignment vertical="center"/>
    </xf>
    <xf numFmtId="0" fontId="5" fillId="10" borderId="26" xfId="0" applyFont="1" applyFill="1" applyBorder="1">
      <alignment vertical="center"/>
    </xf>
    <xf numFmtId="0" fontId="5" fillId="10" borderId="25" xfId="0" applyFont="1" applyFill="1" applyBorder="1">
      <alignment vertical="center"/>
    </xf>
    <xf numFmtId="0" fontId="34" fillId="0" borderId="111" xfId="0" applyFont="1" applyBorder="1">
      <alignment vertical="center"/>
    </xf>
    <xf numFmtId="0" fontId="34" fillId="0" borderId="112" xfId="0" applyFont="1" applyBorder="1">
      <alignment vertical="center"/>
    </xf>
    <xf numFmtId="0" fontId="34" fillId="0" borderId="20" xfId="0" applyFont="1" applyBorder="1">
      <alignment vertical="center"/>
    </xf>
    <xf numFmtId="178" fontId="5" fillId="11" borderId="54" xfId="0" applyNumberFormat="1" applyFont="1" applyFill="1" applyBorder="1">
      <alignment vertical="center"/>
    </xf>
    <xf numFmtId="178" fontId="5" fillId="11" borderId="110" xfId="0" applyNumberFormat="1" applyFont="1" applyFill="1" applyBorder="1">
      <alignment vertical="center"/>
    </xf>
    <xf numFmtId="0" fontId="29" fillId="0" borderId="12" xfId="0" applyFont="1" applyBorder="1">
      <alignment vertical="center"/>
    </xf>
    <xf numFmtId="0" fontId="5" fillId="0" borderId="35" xfId="0" applyFont="1" applyBorder="1" applyAlignment="1">
      <alignment vertical="center" wrapText="1"/>
    </xf>
    <xf numFmtId="0" fontId="0" fillId="7" borderId="9" xfId="0" applyFill="1" applyBorder="1">
      <alignment vertical="center"/>
    </xf>
    <xf numFmtId="0" fontId="0" fillId="0" borderId="9" xfId="0" applyBorder="1">
      <alignment vertical="center"/>
    </xf>
    <xf numFmtId="0" fontId="5" fillId="0" borderId="14" xfId="0" applyFont="1" applyBorder="1">
      <alignment vertical="center"/>
    </xf>
    <xf numFmtId="0" fontId="15" fillId="0" borderId="113" xfId="0" applyFont="1" applyBorder="1" applyAlignment="1">
      <alignment horizontal="justify" vertical="center"/>
    </xf>
    <xf numFmtId="0" fontId="5" fillId="0" borderId="114" xfId="0" applyFont="1" applyBorder="1">
      <alignment vertical="center"/>
    </xf>
    <xf numFmtId="0" fontId="0" fillId="0" borderId="115" xfId="0" applyBorder="1">
      <alignment vertical="center"/>
    </xf>
    <xf numFmtId="0" fontId="5" fillId="9" borderId="114" xfId="0" applyFont="1" applyFill="1" applyBorder="1">
      <alignment vertical="center"/>
    </xf>
    <xf numFmtId="38" fontId="5" fillId="9" borderId="116" xfId="7" applyFont="1" applyFill="1" applyBorder="1">
      <alignment vertical="center"/>
    </xf>
    <xf numFmtId="0" fontId="5" fillId="9" borderId="117" xfId="0" applyFont="1" applyFill="1" applyBorder="1">
      <alignment vertical="center"/>
    </xf>
    <xf numFmtId="0" fontId="0" fillId="0" borderId="116" xfId="0" applyBorder="1">
      <alignment vertical="center"/>
    </xf>
    <xf numFmtId="0" fontId="15" fillId="0" borderId="116" xfId="0" applyFont="1" applyBorder="1" applyAlignment="1">
      <alignment horizontal="justify" vertical="center"/>
    </xf>
    <xf numFmtId="0" fontId="5" fillId="14" borderId="21" xfId="0" applyFont="1" applyFill="1" applyBorder="1" applyAlignment="1">
      <alignment horizontal="left" vertical="center"/>
    </xf>
    <xf numFmtId="0" fontId="5" fillId="14" borderId="22" xfId="0" applyFont="1" applyFill="1" applyBorder="1" applyAlignment="1">
      <alignment horizontal="left" vertical="center"/>
    </xf>
    <xf numFmtId="0" fontId="5" fillId="14" borderId="23" xfId="0" applyFont="1" applyFill="1" applyBorder="1" applyAlignment="1">
      <alignment horizontal="left" vertical="center"/>
    </xf>
    <xf numFmtId="0" fontId="0" fillId="15" borderId="6" xfId="0" applyFill="1" applyBorder="1">
      <alignment vertical="center"/>
    </xf>
    <xf numFmtId="0" fontId="0" fillId="15" borderId="91" xfId="0" applyFill="1" applyBorder="1" applyAlignment="1">
      <alignment horizontal="left" vertical="center"/>
    </xf>
    <xf numFmtId="0" fontId="0" fillId="15" borderId="0" xfId="0" applyFill="1">
      <alignment vertical="center"/>
    </xf>
    <xf numFmtId="0" fontId="0" fillId="15" borderId="101" xfId="0" applyFill="1" applyBorder="1">
      <alignment vertical="center"/>
    </xf>
    <xf numFmtId="0" fontId="0" fillId="15" borderId="0" xfId="0" applyFill="1" applyAlignment="1">
      <alignment horizontal="left" vertical="center"/>
    </xf>
    <xf numFmtId="0" fontId="0" fillId="15" borderId="75" xfId="0" applyFill="1" applyBorder="1">
      <alignment vertical="center"/>
    </xf>
    <xf numFmtId="0" fontId="0" fillId="15" borderId="0" xfId="0" applyFill="1" applyAlignment="1">
      <alignment vertical="center" wrapText="1"/>
    </xf>
    <xf numFmtId="0" fontId="0" fillId="15" borderId="89" xfId="0" applyFill="1" applyBorder="1" applyAlignment="1">
      <alignment horizontal="left" vertical="center"/>
    </xf>
    <xf numFmtId="0" fontId="0" fillId="15" borderId="92" xfId="0" applyFill="1" applyBorder="1" applyAlignment="1">
      <alignment horizontal="left" vertical="center"/>
    </xf>
    <xf numFmtId="0" fontId="0" fillId="15" borderId="89" xfId="0" applyFill="1" applyBorder="1">
      <alignment vertical="center"/>
    </xf>
    <xf numFmtId="0" fontId="0" fillId="15" borderId="99" xfId="0" applyFill="1" applyBorder="1">
      <alignment vertical="center"/>
    </xf>
    <xf numFmtId="0" fontId="0" fillId="15" borderId="92" xfId="0" applyFill="1" applyBorder="1">
      <alignment vertical="center"/>
    </xf>
    <xf numFmtId="0" fontId="0" fillId="15" borderId="102" xfId="0" applyFill="1" applyBorder="1">
      <alignment vertical="center"/>
    </xf>
    <xf numFmtId="0" fontId="0" fillId="15" borderId="93" xfId="0" applyFill="1" applyBorder="1" applyAlignment="1">
      <alignment horizontal="left" vertical="center"/>
    </xf>
    <xf numFmtId="0" fontId="0" fillId="15" borderId="0" xfId="0" applyFill="1" applyAlignment="1">
      <alignment horizontal="center" vertical="center"/>
    </xf>
    <xf numFmtId="0" fontId="0" fillId="15" borderId="103" xfId="0" applyFill="1" applyBorder="1">
      <alignment vertical="center"/>
    </xf>
    <xf numFmtId="0" fontId="0" fillId="15" borderId="5" xfId="0" applyFill="1" applyBorder="1">
      <alignment vertical="center"/>
    </xf>
    <xf numFmtId="0" fontId="0" fillId="15" borderId="47" xfId="0" applyFill="1" applyBorder="1" applyAlignment="1">
      <alignment horizontal="center" vertical="center"/>
    </xf>
    <xf numFmtId="0" fontId="0" fillId="15" borderId="4" xfId="0" applyFill="1" applyBorder="1">
      <alignment vertical="center"/>
    </xf>
    <xf numFmtId="0" fontId="0" fillId="15" borderId="20" xfId="0" applyFill="1" applyBorder="1" applyAlignment="1">
      <alignment horizontal="center" vertical="center"/>
    </xf>
    <xf numFmtId="0" fontId="0" fillId="15" borderId="7" xfId="0" applyFill="1" applyBorder="1">
      <alignment vertical="center"/>
    </xf>
    <xf numFmtId="0" fontId="0" fillId="15" borderId="44" xfId="0" applyFill="1" applyBorder="1" applyAlignment="1">
      <alignment horizontal="center" vertical="center"/>
    </xf>
    <xf numFmtId="0" fontId="0" fillId="15" borderId="83" xfId="0" applyFill="1" applyBorder="1">
      <alignment vertical="center"/>
    </xf>
    <xf numFmtId="0" fontId="0" fillId="15" borderId="20" xfId="0" applyFill="1" applyBorder="1" applyAlignment="1">
      <alignment horizontal="left" vertical="center"/>
    </xf>
    <xf numFmtId="0" fontId="0" fillId="15" borderId="20" xfId="0" applyFill="1" applyBorder="1">
      <alignment vertical="center"/>
    </xf>
    <xf numFmtId="0" fontId="0" fillId="15" borderId="77" xfId="0" applyFill="1" applyBorder="1">
      <alignment vertical="center"/>
    </xf>
    <xf numFmtId="0" fontId="0" fillId="15" borderId="47" xfId="0" applyFill="1" applyBorder="1">
      <alignment vertical="center"/>
    </xf>
    <xf numFmtId="0" fontId="0" fillId="15" borderId="76" xfId="0" applyFill="1" applyBorder="1">
      <alignment vertical="center"/>
    </xf>
    <xf numFmtId="0" fontId="0" fillId="15" borderId="87" xfId="0" applyFill="1" applyBorder="1" applyAlignment="1">
      <alignment horizontal="left" vertical="center" wrapText="1"/>
    </xf>
    <xf numFmtId="0" fontId="0" fillId="15" borderId="87" xfId="0" applyFill="1" applyBorder="1" applyAlignment="1">
      <alignment horizontal="left" vertical="center"/>
    </xf>
    <xf numFmtId="0" fontId="0" fillId="15" borderId="87" xfId="0" applyFill="1" applyBorder="1">
      <alignment vertical="center"/>
    </xf>
    <xf numFmtId="0" fontId="0" fillId="15" borderId="96" xfId="0" applyFill="1" applyBorder="1">
      <alignment vertical="center"/>
    </xf>
    <xf numFmtId="0" fontId="0" fillId="15" borderId="20" xfId="0" applyFill="1" applyBorder="1" applyAlignment="1">
      <alignment horizontal="left" vertical="center" wrapText="1"/>
    </xf>
    <xf numFmtId="0" fontId="5" fillId="0" borderId="111" xfId="0" applyFont="1" applyBorder="1">
      <alignment vertical="center"/>
    </xf>
    <xf numFmtId="0" fontId="5" fillId="0" borderId="44" xfId="0" applyFont="1" applyBorder="1">
      <alignment vertical="center"/>
    </xf>
    <xf numFmtId="0" fontId="5" fillId="0" borderId="47" xfId="0" applyFont="1" applyBorder="1">
      <alignment vertical="center"/>
    </xf>
    <xf numFmtId="0" fontId="15" fillId="0" borderId="59" xfId="0" applyFont="1" applyBorder="1" applyAlignment="1">
      <alignment horizontal="justify" vertical="center"/>
    </xf>
    <xf numFmtId="0" fontId="15" fillId="0" borderId="44" xfId="0" applyFont="1" applyBorder="1" applyAlignment="1">
      <alignment horizontal="justify" vertical="center"/>
    </xf>
    <xf numFmtId="177" fontId="23" fillId="0" borderId="57" xfId="0" applyNumberFormat="1" applyFont="1" applyBorder="1" applyAlignment="1">
      <alignment horizontal="right" vertical="center" wrapText="1"/>
    </xf>
    <xf numFmtId="0" fontId="23" fillId="0" borderId="70" xfId="0" applyFont="1" applyBorder="1" applyAlignment="1">
      <alignment horizontal="left" vertical="center" wrapText="1"/>
    </xf>
    <xf numFmtId="0" fontId="23" fillId="0" borderId="4" xfId="0" applyFont="1" applyBorder="1" applyAlignment="1">
      <alignment horizontal="left" vertical="center"/>
    </xf>
    <xf numFmtId="0" fontId="23" fillId="0" borderId="20" xfId="0" applyFont="1" applyBorder="1" applyAlignment="1">
      <alignment horizontal="left" vertical="center"/>
    </xf>
    <xf numFmtId="0" fontId="16" fillId="9" borderId="35" xfId="0" applyFont="1" applyFill="1" applyBorder="1">
      <alignment vertical="center"/>
    </xf>
    <xf numFmtId="0" fontId="21" fillId="9" borderId="35" xfId="0" applyFont="1" applyFill="1" applyBorder="1">
      <alignment vertical="center"/>
    </xf>
    <xf numFmtId="0" fontId="15" fillId="0" borderId="41" xfId="0" applyFont="1" applyBorder="1" applyAlignment="1">
      <alignment horizontal="justify" vertical="center"/>
    </xf>
    <xf numFmtId="0" fontId="15" fillId="0" borderId="72" xfId="0" applyFont="1" applyBorder="1" applyAlignment="1">
      <alignment horizontal="justify" vertical="center"/>
    </xf>
    <xf numFmtId="0" fontId="0" fillId="0" borderId="39" xfId="0" applyBorder="1">
      <alignment vertical="center"/>
    </xf>
    <xf numFmtId="0" fontId="0" fillId="0" borderId="114" xfId="0" applyBorder="1">
      <alignment vertical="center"/>
    </xf>
    <xf numFmtId="0" fontId="27" fillId="11" borderId="42" xfId="0" applyFont="1" applyFill="1" applyBorder="1">
      <alignment vertical="center"/>
    </xf>
    <xf numFmtId="0" fontId="42" fillId="11" borderId="35" xfId="0" applyFont="1" applyFill="1" applyBorder="1">
      <alignment vertical="center"/>
    </xf>
    <xf numFmtId="0" fontId="39" fillId="17" borderId="35" xfId="0" applyFont="1" applyFill="1" applyBorder="1" applyAlignment="1">
      <alignment vertical="top"/>
    </xf>
    <xf numFmtId="0" fontId="39" fillId="17" borderId="44" xfId="0" applyFont="1" applyFill="1" applyBorder="1">
      <alignment vertical="center"/>
    </xf>
    <xf numFmtId="0" fontId="41" fillId="0" borderId="35" xfId="0" applyFont="1" applyBorder="1" applyAlignment="1">
      <alignment vertical="top"/>
    </xf>
    <xf numFmtId="0" fontId="41" fillId="0" borderId="44" xfId="0" applyFont="1" applyBorder="1">
      <alignment vertical="center"/>
    </xf>
    <xf numFmtId="0" fontId="5" fillId="0" borderId="0" xfId="0" applyFont="1" applyAlignment="1">
      <alignment vertical="top" wrapText="1"/>
    </xf>
    <xf numFmtId="0" fontId="40" fillId="0" borderId="0" xfId="0" applyFont="1" applyAlignment="1">
      <alignment vertical="top" wrapText="1"/>
    </xf>
    <xf numFmtId="0" fontId="5" fillId="0" borderId="4" xfId="0" applyFont="1" applyBorder="1" applyAlignment="1">
      <alignment horizontal="left" vertical="center"/>
    </xf>
    <xf numFmtId="0" fontId="23" fillId="0" borderId="35" xfId="0" applyFont="1" applyBorder="1" applyAlignment="1">
      <alignment horizontal="left" vertical="center"/>
    </xf>
    <xf numFmtId="180" fontId="13" fillId="7" borderId="3" xfId="5" applyNumberFormat="1" applyFont="1" applyFill="1" applyBorder="1" applyAlignment="1">
      <alignment horizontal="left" vertical="center" wrapText="1"/>
    </xf>
    <xf numFmtId="177" fontId="5" fillId="0" borderId="42" xfId="0" applyNumberFormat="1" applyFont="1" applyBorder="1" applyAlignment="1">
      <alignment horizontal="center" vertical="center" wrapText="1"/>
    </xf>
    <xf numFmtId="177" fontId="5" fillId="0" borderId="35" xfId="0" applyNumberFormat="1" applyFont="1" applyBorder="1" applyAlignment="1">
      <alignment horizontal="center" vertical="center" wrapText="1"/>
    </xf>
    <xf numFmtId="180" fontId="13" fillId="7" borderId="8" xfId="5" applyNumberFormat="1" applyFont="1" applyFill="1" applyBorder="1" applyAlignment="1">
      <alignment horizontal="left" vertical="center" wrapText="1"/>
    </xf>
    <xf numFmtId="0" fontId="15" fillId="11" borderId="41" xfId="0" applyFont="1" applyFill="1" applyBorder="1" applyAlignment="1">
      <alignment horizontal="left" vertical="top" wrapText="1"/>
    </xf>
    <xf numFmtId="0" fontId="15" fillId="11" borderId="59" xfId="0" applyFont="1" applyFill="1" applyBorder="1" applyAlignment="1">
      <alignment horizontal="left" vertical="top" wrapText="1"/>
    </xf>
    <xf numFmtId="0" fontId="15" fillId="11" borderId="72" xfId="0" applyFont="1" applyFill="1" applyBorder="1" applyAlignment="1">
      <alignment horizontal="left" vertical="top" wrapText="1"/>
    </xf>
    <xf numFmtId="180" fontId="13" fillId="7" borderId="9" xfId="5" applyNumberFormat="1" applyFont="1" applyFill="1" applyBorder="1" applyAlignment="1">
      <alignment horizontal="left" vertical="center" wrapText="1"/>
    </xf>
    <xf numFmtId="0" fontId="15" fillId="9" borderId="11" xfId="0" applyFont="1" applyFill="1" applyBorder="1" applyAlignment="1">
      <alignment horizontal="left" vertical="top" wrapText="1"/>
    </xf>
    <xf numFmtId="0" fontId="15" fillId="9" borderId="24" xfId="0" applyFont="1" applyFill="1" applyBorder="1" applyAlignment="1">
      <alignment horizontal="left" vertical="top" wrapText="1"/>
    </xf>
    <xf numFmtId="0" fontId="15" fillId="9" borderId="67" xfId="0" applyFont="1" applyFill="1" applyBorder="1" applyAlignment="1">
      <alignment horizontal="left" vertical="top" wrapText="1"/>
    </xf>
    <xf numFmtId="0" fontId="5" fillId="0" borderId="5" xfId="0" applyFont="1" applyBorder="1" applyAlignment="1">
      <alignment horizontal="left" vertical="center" wrapText="1" shrinkToFit="1"/>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0" xfId="0" applyFont="1" applyBorder="1" applyAlignment="1">
      <alignment vertical="center" wrapText="1"/>
    </xf>
    <xf numFmtId="0" fontId="5" fillId="0" borderId="8" xfId="0" applyFont="1" applyBorder="1" applyAlignment="1">
      <alignment vertical="center" wrapText="1"/>
    </xf>
    <xf numFmtId="0" fontId="15" fillId="0" borderId="29" xfId="0" applyFont="1" applyBorder="1">
      <alignment vertical="center"/>
    </xf>
    <xf numFmtId="0" fontId="15" fillId="0" borderId="25" xfId="0" applyFont="1" applyBorder="1">
      <alignment vertical="center"/>
    </xf>
    <xf numFmtId="0" fontId="15" fillId="0" borderId="28" xfId="0" applyFont="1" applyBorder="1" applyAlignment="1">
      <alignment vertical="center" wrapText="1"/>
    </xf>
    <xf numFmtId="0" fontId="5" fillId="10" borderId="29" xfId="0" applyFont="1" applyFill="1" applyBorder="1" applyAlignment="1">
      <alignment vertical="center" wrapText="1"/>
    </xf>
    <xf numFmtId="0" fontId="5" fillId="10" borderId="25" xfId="0" applyFont="1" applyFill="1" applyBorder="1" applyAlignment="1">
      <alignment vertical="center" wrapText="1"/>
    </xf>
    <xf numFmtId="0" fontId="5" fillId="10" borderId="28" xfId="0" applyFont="1" applyFill="1" applyBorder="1">
      <alignment vertical="center"/>
    </xf>
    <xf numFmtId="0" fontId="5" fillId="10" borderId="25" xfId="0" applyFont="1" applyFill="1" applyBorder="1">
      <alignment vertical="center"/>
    </xf>
    <xf numFmtId="0" fontId="15" fillId="9" borderId="19" xfId="0" applyFont="1" applyFill="1" applyBorder="1" applyAlignment="1">
      <alignment horizontal="left" vertical="top" wrapText="1"/>
    </xf>
    <xf numFmtId="0" fontId="15" fillId="9" borderId="46" xfId="0" applyFont="1" applyFill="1" applyBorder="1" applyAlignment="1">
      <alignment horizontal="left" vertical="top" wrapText="1"/>
    </xf>
    <xf numFmtId="0" fontId="15" fillId="9" borderId="71" xfId="0" applyFont="1" applyFill="1" applyBorder="1" applyAlignment="1">
      <alignment horizontal="left" vertical="top" wrapText="1"/>
    </xf>
    <xf numFmtId="0" fontId="5" fillId="0" borderId="6" xfId="0" applyFont="1" applyBorder="1" applyAlignment="1">
      <alignment horizontal="center" vertical="center" wrapText="1"/>
    </xf>
    <xf numFmtId="0" fontId="5" fillId="0" borderId="0" xfId="0" applyFont="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8" xfId="0" applyFont="1" applyBorder="1" applyAlignment="1">
      <alignment horizontal="left" vertical="center" wrapText="1"/>
    </xf>
    <xf numFmtId="0" fontId="5" fillId="0" borderId="37" xfId="0" applyFont="1" applyBorder="1" applyAlignment="1">
      <alignment horizontal="left" vertical="center" wrapText="1"/>
    </xf>
    <xf numFmtId="0" fontId="5" fillId="0" borderId="39" xfId="0" applyFont="1" applyBorder="1" applyAlignment="1">
      <alignment horizontal="left" vertical="center" wrapText="1"/>
    </xf>
    <xf numFmtId="0" fontId="5" fillId="0" borderId="36" xfId="0" applyFont="1" applyBorder="1" applyAlignment="1">
      <alignment horizontal="left" vertical="center" wrapText="1"/>
    </xf>
    <xf numFmtId="0" fontId="5" fillId="0" borderId="12" xfId="0" applyFont="1" applyBorder="1" applyAlignment="1">
      <alignment horizontal="center" vertical="center" wrapText="1"/>
    </xf>
    <xf numFmtId="0" fontId="5" fillId="0" borderId="26" xfId="0" applyFont="1" applyBorder="1" applyAlignment="1">
      <alignment horizontal="left" vertical="center" wrapText="1"/>
    </xf>
    <xf numFmtId="0" fontId="5" fillId="0" borderId="27" xfId="0" applyFont="1" applyBorder="1" applyAlignment="1">
      <alignment horizontal="lef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5" xfId="0" applyFont="1" applyBorder="1" applyAlignment="1">
      <alignment horizontal="left" vertical="center" wrapText="1"/>
    </xf>
    <xf numFmtId="0" fontId="5" fillId="0" borderId="28" xfId="0" applyFont="1" applyBorder="1" applyAlignment="1">
      <alignment horizontal="left" vertical="center" wrapText="1"/>
    </xf>
    <xf numFmtId="0" fontId="5" fillId="0" borderId="3"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left" vertical="center" wrapText="1"/>
    </xf>
    <xf numFmtId="0" fontId="5" fillId="0" borderId="29" xfId="0" applyFont="1" applyBorder="1" applyAlignment="1">
      <alignment horizontal="left" vertical="center" wrapText="1"/>
    </xf>
    <xf numFmtId="0" fontId="5" fillId="0" borderId="30" xfId="0" applyFont="1" applyBorder="1" applyAlignment="1">
      <alignment horizontal="left" vertical="center" wrapText="1"/>
    </xf>
    <xf numFmtId="0" fontId="14" fillId="7" borderId="9" xfId="0" applyFont="1" applyFill="1" applyBorder="1" applyAlignment="1">
      <alignment horizontal="center" vertical="center"/>
    </xf>
    <xf numFmtId="0" fontId="14" fillId="8" borderId="4" xfId="0" applyFont="1" applyFill="1" applyBorder="1" applyAlignment="1">
      <alignment horizontal="center" vertical="center"/>
    </xf>
    <xf numFmtId="0" fontId="14" fillId="8" borderId="20" xfId="0" applyFont="1" applyFill="1" applyBorder="1" applyAlignment="1">
      <alignment horizontal="center" vertical="center"/>
    </xf>
    <xf numFmtId="0" fontId="14" fillId="8" borderId="77"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74" xfId="0" applyFont="1" applyBorder="1" applyAlignment="1">
      <alignment horizontal="center" vertical="center" wrapText="1"/>
    </xf>
    <xf numFmtId="0" fontId="29" fillId="0" borderId="18" xfId="0" applyFont="1" applyBorder="1" applyAlignment="1">
      <alignment horizontal="left" vertical="top" wrapText="1"/>
    </xf>
    <xf numFmtId="0" fontId="15" fillId="0" borderId="0" xfId="0" applyFont="1" applyAlignment="1">
      <alignment horizontal="left" vertical="top" wrapText="1"/>
    </xf>
    <xf numFmtId="0" fontId="15" fillId="0" borderId="39" xfId="0" applyFont="1" applyBorder="1" applyAlignment="1">
      <alignment horizontal="left" vertical="top" wrapText="1"/>
    </xf>
    <xf numFmtId="0" fontId="5" fillId="0" borderId="7" xfId="0" applyFont="1" applyBorder="1" applyAlignment="1">
      <alignment horizontal="center" vertical="center" wrapText="1"/>
    </xf>
    <xf numFmtId="180" fontId="13" fillId="7" borderId="10" xfId="5" applyNumberFormat="1" applyFont="1" applyFill="1" applyBorder="1" applyAlignment="1">
      <alignment horizontal="left" vertical="center" wrapText="1"/>
    </xf>
    <xf numFmtId="0" fontId="14" fillId="8" borderId="4" xfId="0" applyFont="1" applyFill="1" applyBorder="1" applyAlignment="1">
      <alignment horizontal="center" vertical="center" wrapText="1"/>
    </xf>
    <xf numFmtId="0" fontId="14" fillId="8" borderId="44" xfId="0" applyFont="1" applyFill="1" applyBorder="1" applyAlignment="1">
      <alignment horizontal="center" vertical="center"/>
    </xf>
    <xf numFmtId="0" fontId="14" fillId="8" borderId="79" xfId="0" applyFont="1" applyFill="1" applyBorder="1" applyAlignment="1">
      <alignment horizontal="center" vertical="center"/>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49" xfId="0" applyFont="1" applyBorder="1" applyAlignment="1">
      <alignment horizontal="left" vertical="center" wrapText="1"/>
    </xf>
    <xf numFmtId="0" fontId="5" fillId="0" borderId="16" xfId="0" applyFont="1" applyBorder="1" applyAlignment="1">
      <alignment horizontal="center" vertical="center" wrapText="1"/>
    </xf>
    <xf numFmtId="0" fontId="5" fillId="0" borderId="114" xfId="0" applyFont="1" applyBorder="1">
      <alignment vertical="center"/>
    </xf>
    <xf numFmtId="0" fontId="5" fillId="0" borderId="20" xfId="0" applyFont="1" applyBorder="1">
      <alignment vertical="center"/>
    </xf>
    <xf numFmtId="0" fontId="5" fillId="0" borderId="116" xfId="0" applyFont="1" applyBorder="1">
      <alignment vertical="center"/>
    </xf>
    <xf numFmtId="0" fontId="5" fillId="0" borderId="44" xfId="0" applyFont="1" applyBorder="1">
      <alignment vertical="center"/>
    </xf>
    <xf numFmtId="0" fontId="5" fillId="0" borderId="114" xfId="0" applyFont="1" applyBorder="1" applyAlignment="1">
      <alignment horizontal="center" vertical="center"/>
    </xf>
    <xf numFmtId="0" fontId="5" fillId="0" borderId="20" xfId="0" applyFont="1" applyBorder="1" applyAlignment="1">
      <alignment horizontal="center" vertical="center"/>
    </xf>
    <xf numFmtId="0" fontId="12" fillId="6" borderId="10" xfId="0" applyFont="1" applyFill="1" applyBorder="1" applyAlignment="1">
      <alignment horizontal="center" vertical="center"/>
    </xf>
    <xf numFmtId="0" fontId="13" fillId="7" borderId="3" xfId="0" applyFont="1" applyFill="1" applyBorder="1" applyAlignment="1">
      <alignment horizontal="left" vertical="center" wrapText="1"/>
    </xf>
    <xf numFmtId="0" fontId="5" fillId="0" borderId="14" xfId="0" applyFont="1" applyBorder="1" applyAlignment="1">
      <alignment vertical="center" wrapText="1"/>
    </xf>
    <xf numFmtId="0" fontId="5" fillId="0" borderId="33" xfId="0" applyFont="1" applyBorder="1" applyAlignment="1">
      <alignment vertical="center" wrapText="1"/>
    </xf>
    <xf numFmtId="0" fontId="5" fillId="0" borderId="3" xfId="0" applyFont="1" applyBorder="1" applyAlignment="1">
      <alignment horizontal="left" vertical="center" wrapText="1"/>
    </xf>
    <xf numFmtId="0" fontId="15" fillId="0" borderId="7" xfId="0" applyFont="1" applyBorder="1" applyAlignment="1">
      <alignment horizontal="justify" vertical="center"/>
    </xf>
    <xf numFmtId="0" fontId="15" fillId="0" borderId="4" xfId="0" applyFont="1" applyBorder="1" applyAlignment="1">
      <alignment horizontal="justify" vertical="center"/>
    </xf>
    <xf numFmtId="0" fontId="5" fillId="0" borderId="15" xfId="0" applyFont="1" applyBorder="1" applyAlignment="1">
      <alignment horizontal="left" vertical="center" wrapText="1"/>
    </xf>
    <xf numFmtId="0" fontId="5" fillId="0" borderId="34" xfId="0" applyFont="1" applyBorder="1" applyAlignment="1">
      <alignment horizontal="left" vertical="center" wrapText="1"/>
    </xf>
    <xf numFmtId="0" fontId="5" fillId="0" borderId="35" xfId="0" applyFont="1" applyBorder="1" applyAlignment="1">
      <alignment horizontal="left" vertical="center" wrapText="1"/>
    </xf>
    <xf numFmtId="0" fontId="5" fillId="0" borderId="14" xfId="0" applyFont="1" applyBorder="1" applyAlignment="1">
      <alignment horizontal="left" vertical="center" wrapText="1"/>
    </xf>
    <xf numFmtId="0" fontId="5" fillId="0" borderId="33" xfId="0" applyFont="1" applyBorder="1" applyAlignment="1">
      <alignment horizontal="left" vertical="center" wrapText="1"/>
    </xf>
    <xf numFmtId="0" fontId="5" fillId="0" borderId="9" xfId="0" applyFont="1" applyBorder="1" applyAlignment="1">
      <alignment vertical="center" wrapText="1"/>
    </xf>
    <xf numFmtId="0" fontId="5" fillId="0" borderId="108" xfId="0" applyFont="1" applyBorder="1" applyAlignment="1">
      <alignment horizontal="left" vertical="center" wrapText="1"/>
    </xf>
    <xf numFmtId="0" fontId="5" fillId="0" borderId="75" xfId="0" applyFont="1" applyBorder="1" applyAlignment="1">
      <alignment horizontal="left" vertical="center" wrapText="1"/>
    </xf>
    <xf numFmtId="0" fontId="5" fillId="0" borderId="109" xfId="0" applyFont="1" applyBorder="1" applyAlignment="1">
      <alignment horizontal="left" vertical="center" wrapText="1"/>
    </xf>
    <xf numFmtId="0" fontId="5" fillId="0" borderId="51" xfId="0" applyFont="1" applyBorder="1">
      <alignment vertical="center"/>
    </xf>
    <xf numFmtId="0" fontId="5" fillId="0" borderId="36" xfId="0" applyFont="1" applyBorder="1">
      <alignment vertical="center"/>
    </xf>
    <xf numFmtId="0" fontId="5" fillId="0" borderId="42" xfId="0" applyFont="1" applyBorder="1">
      <alignment vertical="center"/>
    </xf>
    <xf numFmtId="0" fontId="5" fillId="0" borderId="35" xfId="0" applyFont="1" applyBorder="1">
      <alignment vertical="center"/>
    </xf>
    <xf numFmtId="0" fontId="14" fillId="8" borderId="11" xfId="0" applyFont="1" applyFill="1" applyBorder="1" applyAlignment="1">
      <alignment horizontal="center" vertical="center"/>
    </xf>
    <xf numFmtId="0" fontId="14" fillId="8" borderId="24" xfId="0" applyFont="1" applyFill="1" applyBorder="1" applyAlignment="1">
      <alignment horizontal="center" vertical="center"/>
    </xf>
    <xf numFmtId="0" fontId="5" fillId="0" borderId="6" xfId="0" applyFont="1" applyBorder="1" applyAlignment="1">
      <alignment vertical="center" wrapText="1"/>
    </xf>
    <xf numFmtId="0" fontId="5" fillId="0" borderId="0" xfId="0" applyFont="1" applyAlignment="1">
      <alignment vertical="center" wrapText="1"/>
    </xf>
    <xf numFmtId="0" fontId="15" fillId="0" borderId="3" xfId="0" applyFont="1" applyBorder="1" applyAlignment="1">
      <alignment horizontal="justify" vertical="center"/>
    </xf>
    <xf numFmtId="0" fontId="15" fillId="0" borderId="12" xfId="0" applyFont="1" applyBorder="1" applyAlignment="1">
      <alignment horizontal="justify" vertical="center"/>
    </xf>
    <xf numFmtId="0" fontId="15" fillId="0" borderId="119" xfId="0" applyFont="1" applyBorder="1" applyAlignment="1">
      <alignment horizontal="justify" vertical="center"/>
    </xf>
    <xf numFmtId="0" fontId="13" fillId="7" borderId="8" xfId="0" applyFont="1" applyFill="1" applyBorder="1" applyAlignment="1">
      <alignment horizontal="left" vertical="center" wrapText="1"/>
    </xf>
    <xf numFmtId="0" fontId="14" fillId="8" borderId="67" xfId="0" applyFont="1" applyFill="1" applyBorder="1" applyAlignment="1">
      <alignment horizontal="center" vertical="center"/>
    </xf>
    <xf numFmtId="0" fontId="15" fillId="0" borderId="10" xfId="0" applyFont="1" applyBorder="1" applyAlignment="1">
      <alignment horizontal="justify" vertical="center"/>
    </xf>
    <xf numFmtId="0" fontId="15" fillId="0" borderId="10" xfId="0" applyFont="1" applyBorder="1" applyAlignment="1">
      <alignment horizontal="left" vertical="center"/>
    </xf>
    <xf numFmtId="0" fontId="15" fillId="0" borderId="25" xfId="0" applyFont="1" applyBorder="1" applyAlignment="1">
      <alignment horizontal="left" vertical="center"/>
    </xf>
    <xf numFmtId="0" fontId="21" fillId="0" borderId="12" xfId="0" applyFont="1" applyBorder="1" applyAlignment="1">
      <alignment vertical="center" wrapText="1"/>
    </xf>
    <xf numFmtId="0" fontId="16" fillId="0" borderId="27" xfId="0" applyFont="1" applyBorder="1" applyAlignment="1">
      <alignment vertical="center" wrapText="1"/>
    </xf>
    <xf numFmtId="0" fontId="5" fillId="0" borderId="12" xfId="0" applyFont="1" applyBorder="1" applyAlignment="1">
      <alignment horizontal="left" vertical="center" wrapText="1"/>
    </xf>
    <xf numFmtId="0" fontId="21" fillId="0" borderId="3" xfId="0" applyFont="1" applyBorder="1" applyAlignment="1">
      <alignment vertical="center" wrapText="1"/>
    </xf>
    <xf numFmtId="0" fontId="16" fillId="0" borderId="26" xfId="0" applyFont="1" applyBorder="1" applyAlignment="1">
      <alignment vertical="center" wrapText="1"/>
    </xf>
    <xf numFmtId="0" fontId="9" fillId="9" borderId="52" xfId="6" applyFill="1" applyBorder="1">
      <alignment vertical="center"/>
    </xf>
    <xf numFmtId="0" fontId="5" fillId="9" borderId="26" xfId="0" applyFont="1" applyFill="1" applyBorder="1">
      <alignment vertical="center"/>
    </xf>
    <xf numFmtId="0" fontId="5" fillId="9" borderId="43" xfId="0" applyFont="1" applyFill="1" applyBorder="1">
      <alignment vertical="center"/>
    </xf>
    <xf numFmtId="0" fontId="5" fillId="9" borderId="65" xfId="0" applyFont="1" applyFill="1" applyBorder="1">
      <alignment vertical="center"/>
    </xf>
    <xf numFmtId="0" fontId="12" fillId="6" borderId="3" xfId="0" applyFont="1" applyFill="1" applyBorder="1" applyAlignment="1">
      <alignment horizontal="center" vertical="center" wrapText="1"/>
    </xf>
    <xf numFmtId="0" fontId="12" fillId="6" borderId="3" xfId="0" applyFont="1" applyFill="1" applyBorder="1" applyAlignment="1">
      <alignment horizontal="center" vertical="center"/>
    </xf>
    <xf numFmtId="0" fontId="12" fillId="6" borderId="9" xfId="0" applyFont="1" applyFill="1" applyBorder="1" applyAlignment="1">
      <alignment horizontal="center" vertical="center"/>
    </xf>
    <xf numFmtId="0" fontId="5" fillId="0" borderId="53" xfId="0" applyFont="1" applyBorder="1" applyAlignment="1">
      <alignment horizontal="left" vertical="top" wrapText="1"/>
    </xf>
    <xf numFmtId="0" fontId="5" fillId="0" borderId="66" xfId="0" applyFont="1" applyBorder="1" applyAlignment="1">
      <alignment horizontal="left" vertical="top" wrapText="1"/>
    </xf>
    <xf numFmtId="0" fontId="5" fillId="0" borderId="48" xfId="0" applyFont="1" applyBorder="1">
      <alignment vertical="center"/>
    </xf>
    <xf numFmtId="0" fontId="5" fillId="0" borderId="29" xfId="0" applyFont="1" applyBorder="1">
      <alignment vertical="center"/>
    </xf>
    <xf numFmtId="0" fontId="5" fillId="9" borderId="60" xfId="0" applyFont="1" applyFill="1" applyBorder="1" applyAlignment="1">
      <alignment horizontal="left" vertical="top" wrapText="1"/>
    </xf>
    <xf numFmtId="0" fontId="5" fillId="9" borderId="25" xfId="0" applyFont="1" applyFill="1" applyBorder="1" applyAlignment="1">
      <alignment horizontal="left" vertical="top" wrapText="1"/>
    </xf>
    <xf numFmtId="0" fontId="5" fillId="9" borderId="43" xfId="0" applyFont="1" applyFill="1" applyBorder="1" applyAlignment="1">
      <alignment horizontal="left" vertical="top" wrapText="1"/>
    </xf>
    <xf numFmtId="0" fontId="5" fillId="9" borderId="65" xfId="0" applyFont="1" applyFill="1" applyBorder="1" applyAlignment="1">
      <alignment horizontal="left" vertical="top" wrapText="1"/>
    </xf>
    <xf numFmtId="0" fontId="5" fillId="11" borderId="51" xfId="0" applyFont="1" applyFill="1" applyBorder="1" applyAlignment="1">
      <alignment horizontal="left" wrapText="1"/>
    </xf>
    <xf numFmtId="0" fontId="5" fillId="11" borderId="36" xfId="0" applyFont="1" applyFill="1" applyBorder="1" applyAlignment="1">
      <alignment horizontal="left" wrapText="1"/>
    </xf>
    <xf numFmtId="0" fontId="39" fillId="17" borderId="5" xfId="0" applyFont="1" applyFill="1" applyBorder="1" applyAlignment="1">
      <alignment horizontal="left" vertical="center" wrapText="1"/>
    </xf>
    <xf numFmtId="0" fontId="24" fillId="17" borderId="6" xfId="0" applyFont="1" applyFill="1" applyBorder="1" applyAlignment="1">
      <alignment horizontal="left" vertical="center" wrapText="1"/>
    </xf>
    <xf numFmtId="0" fontId="24" fillId="17" borderId="7" xfId="0" applyFont="1" applyFill="1" applyBorder="1" applyAlignment="1">
      <alignment horizontal="left" vertical="center" wrapText="1"/>
    </xf>
    <xf numFmtId="0" fontId="5" fillId="9" borderId="17" xfId="0" applyFont="1" applyFill="1" applyBorder="1" applyAlignment="1">
      <alignment horizontal="center" vertical="center" wrapText="1"/>
    </xf>
    <xf numFmtId="0" fontId="5" fillId="9" borderId="45" xfId="0" applyFont="1" applyFill="1" applyBorder="1" applyAlignment="1">
      <alignment horizontal="center" vertical="center" wrapText="1"/>
    </xf>
    <xf numFmtId="0" fontId="5" fillId="9" borderId="74" xfId="0" applyFont="1" applyFill="1" applyBorder="1" applyAlignment="1">
      <alignment horizontal="center" vertical="center" wrapText="1"/>
    </xf>
    <xf numFmtId="0" fontId="5" fillId="9" borderId="18" xfId="0" applyFont="1" applyFill="1" applyBorder="1" applyAlignment="1">
      <alignment horizontal="center" vertical="center" wrapText="1"/>
    </xf>
    <xf numFmtId="0" fontId="5" fillId="9" borderId="0" xfId="0" applyFont="1" applyFill="1" applyAlignment="1">
      <alignment horizontal="center" vertical="center" wrapText="1"/>
    </xf>
    <xf numFmtId="0" fontId="5" fillId="9" borderId="39" xfId="0" applyFont="1" applyFill="1" applyBorder="1" applyAlignment="1">
      <alignment horizontal="center" vertical="center" wrapText="1"/>
    </xf>
    <xf numFmtId="0" fontId="5" fillId="9" borderId="19" xfId="0" applyFont="1" applyFill="1" applyBorder="1" applyAlignment="1">
      <alignment horizontal="center" vertical="center" wrapText="1"/>
    </xf>
    <xf numFmtId="0" fontId="5" fillId="9" borderId="46" xfId="0" applyFont="1" applyFill="1" applyBorder="1" applyAlignment="1">
      <alignment horizontal="center" vertical="center" wrapText="1"/>
    </xf>
    <xf numFmtId="0" fontId="5" fillId="9" borderId="71" xfId="0" applyFont="1" applyFill="1" applyBorder="1" applyAlignment="1">
      <alignment horizontal="center" vertical="center" wrapText="1"/>
    </xf>
    <xf numFmtId="0" fontId="23" fillId="0" borderId="33" xfId="0" applyFont="1" applyBorder="1" applyAlignment="1">
      <alignment vertical="center" wrapText="1"/>
    </xf>
    <xf numFmtId="0" fontId="11" fillId="16" borderId="3" xfId="0" applyFont="1" applyFill="1" applyBorder="1" applyAlignment="1">
      <alignment horizontal="center" vertical="center"/>
    </xf>
    <xf numFmtId="0" fontId="12" fillId="6" borderId="8" xfId="0" applyFont="1" applyFill="1" applyBorder="1" applyAlignment="1">
      <alignment horizontal="center" vertical="center"/>
    </xf>
    <xf numFmtId="0" fontId="5" fillId="0" borderId="3" xfId="0" applyFont="1" applyBorder="1">
      <alignment vertical="center"/>
    </xf>
    <xf numFmtId="0" fontId="5" fillId="0" borderId="4" xfId="0" applyFont="1" applyBorder="1">
      <alignment vertical="center"/>
    </xf>
    <xf numFmtId="0" fontId="5" fillId="9" borderId="50" xfId="0" applyFont="1" applyFill="1" applyBorder="1">
      <alignment vertical="center"/>
    </xf>
    <xf numFmtId="0" fontId="5" fillId="9" borderId="64" xfId="0" applyFont="1" applyFill="1" applyBorder="1">
      <alignment vertical="center"/>
    </xf>
    <xf numFmtId="0" fontId="5" fillId="9" borderId="52" xfId="0" applyFont="1" applyFill="1" applyBorder="1">
      <alignment vertical="center"/>
    </xf>
    <xf numFmtId="0" fontId="5" fillId="9" borderId="42" xfId="0" applyFont="1" applyFill="1" applyBorder="1">
      <alignment vertical="center"/>
    </xf>
    <xf numFmtId="0" fontId="5" fillId="9" borderId="35" xfId="0" applyFont="1" applyFill="1" applyBorder="1">
      <alignment vertical="center"/>
    </xf>
    <xf numFmtId="0" fontId="5" fillId="0" borderId="37" xfId="0" applyFont="1" applyBorder="1">
      <alignment vertical="center"/>
    </xf>
    <xf numFmtId="0" fontId="5" fillId="0" borderId="3" xfId="0" applyFont="1" applyBorder="1" applyAlignment="1">
      <alignment horizontal="left" vertical="center"/>
    </xf>
    <xf numFmtId="0" fontId="5" fillId="0" borderId="7" xfId="0" applyFont="1" applyBorder="1" applyAlignment="1">
      <alignment horizontal="left" vertical="center"/>
    </xf>
    <xf numFmtId="0" fontId="5" fillId="0" borderId="5" xfId="0" applyFont="1" applyBorder="1" applyAlignment="1">
      <alignment horizontal="left" vertical="center"/>
    </xf>
    <xf numFmtId="0" fontId="5" fillId="0" borderId="37" xfId="0" applyFont="1" applyBorder="1" applyAlignment="1">
      <alignment horizontal="left" vertical="center"/>
    </xf>
    <xf numFmtId="0" fontId="5" fillId="0" borderId="36" xfId="0" applyFont="1" applyBorder="1" applyAlignment="1">
      <alignment horizontal="left" vertical="center"/>
    </xf>
    <xf numFmtId="0" fontId="5" fillId="0" borderId="42" xfId="0" applyFont="1" applyBorder="1" applyAlignment="1">
      <alignment horizontal="center" vertical="center"/>
    </xf>
    <xf numFmtId="0" fontId="5" fillId="0" borderId="35" xfId="0" applyFont="1" applyBorder="1" applyAlignment="1">
      <alignment horizontal="center" vertical="center"/>
    </xf>
    <xf numFmtId="0" fontId="5" fillId="0" borderId="13" xfId="0" applyFont="1" applyBorder="1" applyAlignment="1">
      <alignment vertical="center" wrapText="1"/>
    </xf>
    <xf numFmtId="0" fontId="5" fillId="0" borderId="118" xfId="0" applyFont="1" applyBorder="1" applyAlignment="1">
      <alignment vertical="center" wrapText="1"/>
    </xf>
    <xf numFmtId="0" fontId="5" fillId="0" borderId="45" xfId="0" applyFont="1" applyBorder="1" applyAlignment="1">
      <alignment vertical="center" wrapText="1"/>
    </xf>
    <xf numFmtId="0" fontId="5" fillId="10" borderId="31" xfId="0" applyFont="1" applyFill="1" applyBorder="1">
      <alignment vertical="center"/>
    </xf>
    <xf numFmtId="0" fontId="15" fillId="0" borderId="8" xfId="0" applyFont="1" applyBorder="1" applyAlignment="1">
      <alignment horizontal="justify" vertical="center"/>
    </xf>
    <xf numFmtId="0" fontId="15" fillId="0" borderId="5" xfId="0" applyFont="1" applyBorder="1" applyAlignment="1">
      <alignment horizontal="justify" vertical="center"/>
    </xf>
    <xf numFmtId="0" fontId="5" fillId="9" borderId="48" xfId="0" applyFont="1" applyFill="1" applyBorder="1" applyAlignment="1">
      <alignment horizontal="left" vertical="top" wrapText="1"/>
    </xf>
    <xf numFmtId="0" fontId="5" fillId="9" borderId="29" xfId="0" applyFont="1" applyFill="1" applyBorder="1" applyAlignment="1">
      <alignment horizontal="left" vertical="top" wrapText="1"/>
    </xf>
    <xf numFmtId="0" fontId="12" fillId="6" borderId="7" xfId="0" applyFont="1" applyFill="1" applyBorder="1" applyAlignment="1">
      <alignment horizontal="center" vertical="center" wrapText="1"/>
    </xf>
    <xf numFmtId="0" fontId="12" fillId="6" borderId="44" xfId="0" applyFont="1" applyFill="1" applyBorder="1" applyAlignment="1">
      <alignment horizontal="center" vertical="center"/>
    </xf>
    <xf numFmtId="0" fontId="12" fillId="6" borderId="79" xfId="0" applyFont="1" applyFill="1" applyBorder="1" applyAlignment="1">
      <alignment horizontal="center" vertical="center"/>
    </xf>
    <xf numFmtId="0" fontId="41" fillId="11" borderId="4" xfId="0" applyFont="1" applyFill="1" applyBorder="1" applyAlignment="1">
      <alignment horizontal="left" vertical="center"/>
    </xf>
    <xf numFmtId="0" fontId="27" fillId="11" borderId="35" xfId="0" applyFont="1" applyFill="1" applyBorder="1" applyAlignment="1">
      <alignment horizontal="left" vertical="center"/>
    </xf>
    <xf numFmtId="0" fontId="27" fillId="11" borderId="4" xfId="0" applyFont="1" applyFill="1" applyBorder="1" applyAlignment="1">
      <alignment horizontal="left" vertical="center"/>
    </xf>
    <xf numFmtId="0" fontId="11" fillId="0" borderId="3" xfId="0" applyFont="1" applyBorder="1" applyAlignment="1">
      <alignment horizontal="center" vertical="center"/>
    </xf>
    <xf numFmtId="0" fontId="0" fillId="0" borderId="88" xfId="0" applyBorder="1" applyAlignment="1">
      <alignment horizontal="left" vertical="center"/>
    </xf>
    <xf numFmtId="0" fontId="0" fillId="0" borderId="86" xfId="0" applyBorder="1" applyAlignment="1">
      <alignment horizontal="center" vertical="center"/>
    </xf>
    <xf numFmtId="0" fontId="0" fillId="0" borderId="87" xfId="0" applyBorder="1" applyAlignment="1">
      <alignment horizontal="left" vertical="center"/>
    </xf>
    <xf numFmtId="0" fontId="0" fillId="0" borderId="20" xfId="0" applyBorder="1" applyAlignment="1">
      <alignment horizontal="left" vertical="center" wrapText="1"/>
    </xf>
    <xf numFmtId="0" fontId="0" fillId="0" borderId="20" xfId="0" applyBorder="1" applyAlignment="1">
      <alignment horizontal="left" vertical="center"/>
    </xf>
  </cellXfs>
  <cellStyles count="8">
    <cellStyle name="20% - アクセント 1" xfId="1" builtinId="30"/>
    <cellStyle name="20% - アクセント 3" xfId="2" builtinId="38"/>
    <cellStyle name="ハイパーリンク" xfId="6" builtinId="8"/>
    <cellStyle name="メモ" xfId="3" builtinId="10"/>
    <cellStyle name="桁区切り" xfId="7" builtinId="6"/>
    <cellStyle name="入力" xfId="4" builtinId="20"/>
    <cellStyle name="標準" xfId="0" builtinId="0"/>
    <cellStyle name="標準 2" xfId="5" xr:uid="{00000000-0005-0000-0000-000007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A7E3-43A1-BFF0-C7DCAB213446}"/>
            </c:ext>
          </c:extLst>
        </c:ser>
        <c:ser>
          <c:idx val="1"/>
          <c:order val="1"/>
          <c:tx>
            <c:strRef>
              <c:f>計算用シート!$C$3</c:f>
              <c:strCache>
                <c:ptCount val="1"/>
                <c:pt idx="0">
                  <c:v>３次元設計(測量設計)</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A7E3-43A1-BFF0-C7DCAB213446}"/>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A7E3-43A1-BFF0-C7DCAB213446}"/>
            </c:ext>
          </c:extLst>
        </c:ser>
        <c:ser>
          <c:idx val="3"/>
          <c:order val="3"/>
          <c:tx>
            <c:strRef>
              <c:f>計算用シート!$E$3</c:f>
              <c:strCache>
                <c:ptCount val="1"/>
                <c:pt idx="0">
                  <c:v>出来形管理</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A7E3-43A1-BFF0-C7DCAB213446}"/>
            </c:ext>
          </c:extLst>
        </c:ser>
        <c:ser>
          <c:idx val="4"/>
          <c:order val="4"/>
          <c:tx>
            <c:strRef>
              <c:f>計算用シート!$F$3</c:f>
              <c:strCache>
                <c:ptCount val="1"/>
                <c:pt idx="0">
                  <c:v>出来形検査</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A7E3-43A1-BFF0-C7DCAB213446}"/>
            </c:ext>
          </c:extLst>
        </c:ser>
        <c:ser>
          <c:idx val="5"/>
          <c:order val="5"/>
          <c:tx>
            <c:strRef>
              <c:f>計算用シート!$G$3</c:f>
              <c:strCache>
                <c:ptCount val="1"/>
                <c:pt idx="0">
                  <c:v>電子納品</c:v>
                </c:pt>
              </c:strCache>
            </c:strRef>
          </c:tx>
          <c:spPr>
            <a:solidFill>
              <a:srgbClr val="70AD47"/>
            </a:solidFill>
            <a:ln w="25400">
              <a:noFill/>
            </a:ln>
          </c:spPr>
          <c:invertIfNegative val="0"/>
          <c:cat>
            <c:strRef>
              <c:f>計算用シート!$A$4:$A$5</c:f>
              <c:strCache>
                <c:ptCount val="2"/>
                <c:pt idx="0">
                  <c:v>従来</c:v>
                </c:pt>
                <c:pt idx="1">
                  <c:v>ＩＣＴ</c:v>
                </c:pt>
              </c:strCache>
            </c:strRef>
          </c:cat>
          <c:val>
            <c:numRef>
              <c:f>計算用シート!$G$4:$G$5</c:f>
              <c:numCache>
                <c:formatCode>General</c:formatCode>
                <c:ptCount val="2"/>
                <c:pt idx="0">
                  <c:v>0</c:v>
                </c:pt>
                <c:pt idx="1">
                  <c:v>0</c:v>
                </c:pt>
              </c:numCache>
            </c:numRef>
          </c:val>
          <c:extLst>
            <c:ext xmlns:c16="http://schemas.microsoft.com/office/drawing/2014/chart" uri="{C3380CC4-5D6E-409C-BE32-E72D297353CC}">
              <c16:uniqueId val="{00000005-A7E3-43A1-BFF0-C7DCAB213446}"/>
            </c:ext>
          </c:extLst>
        </c:ser>
        <c:dLbls>
          <c:showLegendKey val="0"/>
          <c:showVal val="0"/>
          <c:showCatName val="0"/>
          <c:showSerName val="0"/>
          <c:showPercent val="0"/>
          <c:showBubbleSize val="0"/>
        </c:dLbls>
        <c:gapWidth val="55"/>
        <c:overlap val="100"/>
        <c:axId val="391927616"/>
        <c:axId val="391924088"/>
      </c:barChart>
      <c:catAx>
        <c:axId val="3919276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088"/>
        <c:crosses val="autoZero"/>
        <c:auto val="1"/>
        <c:lblAlgn val="ctr"/>
        <c:lblOffset val="100"/>
        <c:noMultiLvlLbl val="0"/>
      </c:catAx>
      <c:valAx>
        <c:axId val="3919240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7616"/>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計算用シート!$B$9</c:f>
              <c:strCache>
                <c:ptCount val="1"/>
                <c:pt idx="0">
                  <c:v>起工測量</c:v>
                </c:pt>
              </c:strCache>
            </c:strRef>
          </c:tx>
          <c:spPr>
            <a:solidFill>
              <a:srgbClr val="5B9BD5"/>
            </a:solidFill>
            <a:ln w="25400">
              <a:noFill/>
            </a:ln>
          </c:spPr>
          <c:invertIfNegative val="0"/>
          <c:cat>
            <c:strRef>
              <c:f>計算用シート!$A$10:$A$11</c:f>
              <c:strCache>
                <c:ptCount val="2"/>
                <c:pt idx="0">
                  <c:v>従来</c:v>
                </c:pt>
                <c:pt idx="1">
                  <c:v>ＩＣＴ</c:v>
                </c:pt>
              </c:strCache>
            </c:strRef>
          </c:cat>
          <c:val>
            <c:numRef>
              <c:f>計算用シート!$B$10:$B$11</c:f>
              <c:numCache>
                <c:formatCode>General</c:formatCode>
                <c:ptCount val="2"/>
                <c:pt idx="0">
                  <c:v>0</c:v>
                </c:pt>
                <c:pt idx="1">
                  <c:v>0</c:v>
                </c:pt>
              </c:numCache>
            </c:numRef>
          </c:val>
          <c:extLst>
            <c:ext xmlns:c16="http://schemas.microsoft.com/office/drawing/2014/chart" uri="{C3380CC4-5D6E-409C-BE32-E72D297353CC}">
              <c16:uniqueId val="{00000000-8A5C-4B68-8862-7ED448172E54}"/>
            </c:ext>
          </c:extLst>
        </c:ser>
        <c:ser>
          <c:idx val="1"/>
          <c:order val="1"/>
          <c:tx>
            <c:strRef>
              <c:f>計算用シート!$C$9</c:f>
              <c:strCache>
                <c:ptCount val="1"/>
                <c:pt idx="0">
                  <c:v>３次元設計(測量設計)</c:v>
                </c:pt>
              </c:strCache>
            </c:strRef>
          </c:tx>
          <c:spPr>
            <a:solidFill>
              <a:srgbClr val="ED7D31"/>
            </a:solidFill>
            <a:ln w="25400">
              <a:noFill/>
            </a:ln>
          </c:spPr>
          <c:invertIfNegative val="0"/>
          <c:cat>
            <c:strRef>
              <c:f>計算用シート!$A$10:$A$11</c:f>
              <c:strCache>
                <c:ptCount val="2"/>
                <c:pt idx="0">
                  <c:v>従来</c:v>
                </c:pt>
                <c:pt idx="1">
                  <c:v>ＩＣＴ</c:v>
                </c:pt>
              </c:strCache>
            </c:strRef>
          </c:cat>
          <c:val>
            <c:numRef>
              <c:f>計算用シート!$C$10:$C$11</c:f>
              <c:numCache>
                <c:formatCode>General</c:formatCode>
                <c:ptCount val="2"/>
                <c:pt idx="0">
                  <c:v>0</c:v>
                </c:pt>
                <c:pt idx="1">
                  <c:v>0</c:v>
                </c:pt>
              </c:numCache>
            </c:numRef>
          </c:val>
          <c:extLst>
            <c:ext xmlns:c16="http://schemas.microsoft.com/office/drawing/2014/chart" uri="{C3380CC4-5D6E-409C-BE32-E72D297353CC}">
              <c16:uniqueId val="{00000001-8A5C-4B68-8862-7ED448172E54}"/>
            </c:ext>
          </c:extLst>
        </c:ser>
        <c:ser>
          <c:idx val="2"/>
          <c:order val="2"/>
          <c:tx>
            <c:strRef>
              <c:f>計算用シート!$D$9</c:f>
              <c:strCache>
                <c:ptCount val="1"/>
                <c:pt idx="0">
                  <c:v>施工</c:v>
                </c:pt>
              </c:strCache>
            </c:strRef>
          </c:tx>
          <c:spPr>
            <a:solidFill>
              <a:srgbClr val="A5A5A5"/>
            </a:solidFill>
            <a:ln w="25400">
              <a:noFill/>
            </a:ln>
          </c:spPr>
          <c:invertIfNegative val="0"/>
          <c:cat>
            <c:strRef>
              <c:f>計算用シート!$A$10:$A$11</c:f>
              <c:strCache>
                <c:ptCount val="2"/>
                <c:pt idx="0">
                  <c:v>従来</c:v>
                </c:pt>
                <c:pt idx="1">
                  <c:v>ＩＣＴ</c:v>
                </c:pt>
              </c:strCache>
            </c:strRef>
          </c:cat>
          <c:val>
            <c:numRef>
              <c:f>計算用シート!$D$10:$D$11</c:f>
              <c:numCache>
                <c:formatCode>General</c:formatCode>
                <c:ptCount val="2"/>
                <c:pt idx="0">
                  <c:v>0</c:v>
                </c:pt>
                <c:pt idx="1">
                  <c:v>0</c:v>
                </c:pt>
              </c:numCache>
            </c:numRef>
          </c:val>
          <c:extLst>
            <c:ext xmlns:c16="http://schemas.microsoft.com/office/drawing/2014/chart" uri="{C3380CC4-5D6E-409C-BE32-E72D297353CC}">
              <c16:uniqueId val="{00000002-8A5C-4B68-8862-7ED448172E54}"/>
            </c:ext>
          </c:extLst>
        </c:ser>
        <c:ser>
          <c:idx val="3"/>
          <c:order val="3"/>
          <c:tx>
            <c:strRef>
              <c:f>計算用シート!$E$9</c:f>
              <c:strCache>
                <c:ptCount val="1"/>
                <c:pt idx="0">
                  <c:v>出来形管理</c:v>
                </c:pt>
              </c:strCache>
            </c:strRef>
          </c:tx>
          <c:spPr>
            <a:solidFill>
              <a:srgbClr val="FFC000"/>
            </a:solidFill>
            <a:ln w="25400">
              <a:noFill/>
            </a:ln>
          </c:spPr>
          <c:invertIfNegative val="0"/>
          <c:cat>
            <c:strRef>
              <c:f>計算用シート!$A$10:$A$11</c:f>
              <c:strCache>
                <c:ptCount val="2"/>
                <c:pt idx="0">
                  <c:v>従来</c:v>
                </c:pt>
                <c:pt idx="1">
                  <c:v>ＩＣＴ</c:v>
                </c:pt>
              </c:strCache>
            </c:strRef>
          </c:cat>
          <c:val>
            <c:numRef>
              <c:f>計算用シート!$E$10:$E$11</c:f>
              <c:numCache>
                <c:formatCode>General</c:formatCode>
                <c:ptCount val="2"/>
                <c:pt idx="0">
                  <c:v>0</c:v>
                </c:pt>
                <c:pt idx="1">
                  <c:v>0</c:v>
                </c:pt>
              </c:numCache>
            </c:numRef>
          </c:val>
          <c:extLst>
            <c:ext xmlns:c16="http://schemas.microsoft.com/office/drawing/2014/chart" uri="{C3380CC4-5D6E-409C-BE32-E72D297353CC}">
              <c16:uniqueId val="{00000003-8A5C-4B68-8862-7ED448172E54}"/>
            </c:ext>
          </c:extLst>
        </c:ser>
        <c:ser>
          <c:idx val="4"/>
          <c:order val="4"/>
          <c:tx>
            <c:strRef>
              <c:f>計算用シート!$F$9</c:f>
              <c:strCache>
                <c:ptCount val="1"/>
                <c:pt idx="0">
                  <c:v>出来形検査</c:v>
                </c:pt>
              </c:strCache>
            </c:strRef>
          </c:tx>
          <c:spPr>
            <a:solidFill>
              <a:srgbClr val="4472C4"/>
            </a:solidFill>
            <a:ln w="25400">
              <a:noFill/>
            </a:ln>
          </c:spPr>
          <c:invertIfNegative val="0"/>
          <c:cat>
            <c:strRef>
              <c:f>計算用シート!$A$10:$A$11</c:f>
              <c:strCache>
                <c:ptCount val="2"/>
                <c:pt idx="0">
                  <c:v>従来</c:v>
                </c:pt>
                <c:pt idx="1">
                  <c:v>ＩＣＴ</c:v>
                </c:pt>
              </c:strCache>
            </c:strRef>
          </c:cat>
          <c:val>
            <c:numRef>
              <c:f>計算用シート!$F$10:$F$11</c:f>
              <c:numCache>
                <c:formatCode>General</c:formatCode>
                <c:ptCount val="2"/>
                <c:pt idx="0">
                  <c:v>0</c:v>
                </c:pt>
                <c:pt idx="1">
                  <c:v>0</c:v>
                </c:pt>
              </c:numCache>
            </c:numRef>
          </c:val>
          <c:extLst>
            <c:ext xmlns:c16="http://schemas.microsoft.com/office/drawing/2014/chart" uri="{C3380CC4-5D6E-409C-BE32-E72D297353CC}">
              <c16:uniqueId val="{00000004-8A5C-4B68-8862-7ED448172E54}"/>
            </c:ext>
          </c:extLst>
        </c:ser>
        <c:ser>
          <c:idx val="5"/>
          <c:order val="5"/>
          <c:tx>
            <c:strRef>
              <c:f>計算用シート!$G$9</c:f>
              <c:strCache>
                <c:ptCount val="1"/>
                <c:pt idx="0">
                  <c:v>電子納品</c:v>
                </c:pt>
              </c:strCache>
            </c:strRef>
          </c:tx>
          <c:spPr>
            <a:solidFill>
              <a:srgbClr val="70AD47"/>
            </a:solidFill>
            <a:ln w="25400">
              <a:noFill/>
            </a:ln>
          </c:spPr>
          <c:invertIfNegative val="0"/>
          <c:cat>
            <c:strRef>
              <c:f>計算用シート!$A$10:$A$11</c:f>
              <c:strCache>
                <c:ptCount val="2"/>
                <c:pt idx="0">
                  <c:v>従来</c:v>
                </c:pt>
                <c:pt idx="1">
                  <c:v>ＩＣＴ</c:v>
                </c:pt>
              </c:strCache>
            </c:strRef>
          </c:cat>
          <c:val>
            <c:numRef>
              <c:f>計算用シート!$G$10:$G$11</c:f>
              <c:numCache>
                <c:formatCode>General</c:formatCode>
                <c:ptCount val="2"/>
                <c:pt idx="0">
                  <c:v>0</c:v>
                </c:pt>
                <c:pt idx="1">
                  <c:v>0</c:v>
                </c:pt>
              </c:numCache>
            </c:numRef>
          </c:val>
          <c:extLst>
            <c:ext xmlns:c16="http://schemas.microsoft.com/office/drawing/2014/chart" uri="{C3380CC4-5D6E-409C-BE32-E72D297353CC}">
              <c16:uniqueId val="{00000005-8A5C-4B68-8862-7ED448172E54}"/>
            </c:ext>
          </c:extLst>
        </c:ser>
        <c:dLbls>
          <c:showLegendKey val="0"/>
          <c:showVal val="0"/>
          <c:showCatName val="0"/>
          <c:showSerName val="0"/>
          <c:showPercent val="0"/>
          <c:showBubbleSize val="0"/>
        </c:dLbls>
        <c:gapWidth val="55"/>
        <c:overlap val="100"/>
        <c:axId val="391924480"/>
        <c:axId val="391925264"/>
      </c:barChart>
      <c:catAx>
        <c:axId val="3919244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5264"/>
        <c:crosses val="autoZero"/>
        <c:auto val="1"/>
        <c:lblAlgn val="ctr"/>
        <c:lblOffset val="100"/>
        <c:noMultiLvlLbl val="0"/>
      </c:catAx>
      <c:valAx>
        <c:axId val="3919252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391924480"/>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CheckBox" fmlaLink="集計シート!$D$4" noThreeD="1"/>
</file>

<file path=xl/ctrlProps/ctrlProp2.xml><?xml version="1.0" encoding="utf-8"?>
<formControlPr xmlns="http://schemas.microsoft.com/office/spreadsheetml/2009/9/main" objectType="CheckBox" fmlaLink="集計シート!$D$5" noThreeD="1"/>
</file>

<file path=xl/ctrlProps/ctrlProp3.xml><?xml version="1.0" encoding="utf-8"?>
<formControlPr xmlns="http://schemas.microsoft.com/office/spreadsheetml/2009/9/main" objectType="CheckBox" fmlaLink="集計シート!$D$6" noThreeD="1"/>
</file>

<file path=xl/ctrlProps/ctrlProp4.xml><?xml version="1.0" encoding="utf-8"?>
<formControlPr xmlns="http://schemas.microsoft.com/office/spreadsheetml/2009/9/main" objectType="CheckBox" fmlaLink="集計シート!$D$7" noThreeD="1"/>
</file>

<file path=xl/ctrlProps/ctrlProp5.xml><?xml version="1.0" encoding="utf-8"?>
<formControlPr xmlns="http://schemas.microsoft.com/office/spreadsheetml/2009/9/main" objectType="CheckBox" fmlaLink="集計シート!$D$23" noThreeD="1"/>
</file>

<file path=xl/ctrlProps/ctrlProp6.xml><?xml version="1.0" encoding="utf-8"?>
<formControlPr xmlns="http://schemas.microsoft.com/office/spreadsheetml/2009/9/main" objectType="CheckBox" fmlaLink="集計シート!$D$24" noThreeD="1"/>
</file>

<file path=xl/ctrlProps/ctrlProp7.xml><?xml version="1.0" encoding="utf-8"?>
<formControlPr xmlns="http://schemas.microsoft.com/office/spreadsheetml/2009/9/main" objectType="CheckBox" fmlaLink="集計シート!$D$21" noThreeD="1"/>
</file>

<file path=xl/ctrlProps/ctrlProp8.xml><?xml version="1.0" encoding="utf-8"?>
<formControlPr xmlns="http://schemas.microsoft.com/office/spreadsheetml/2009/9/main" objectType="CheckBox" fmlaLink="集計シート!$D$29" noThreeD="1"/>
</file>

<file path=xl/ctrlProps/ctrlProp9.xml><?xml version="1.0" encoding="utf-8"?>
<formControlPr xmlns="http://schemas.microsoft.com/office/spreadsheetml/2009/9/main" objectType="CheckBox" fmlaLink="集計シート!$D$30" noThreeD="1"/>
</file>

<file path=xl/ctrlProps/ctrlProp10.xml><?xml version="1.0" encoding="utf-8"?>
<formControlPr xmlns="http://schemas.microsoft.com/office/spreadsheetml/2009/9/main" objectType="CheckBox" fmlaLink="集計シート!$D$32" noThreeD="1"/>
</file>

<file path=xl/ctrlProps/ctrlProp11.xml><?xml version="1.0" encoding="utf-8"?>
<formControlPr xmlns="http://schemas.microsoft.com/office/spreadsheetml/2009/9/main" objectType="CheckBox" fmlaLink="集計シート!$D$33" noThreeD="1"/>
</file>

<file path=xl/ctrlProps/ctrlProp12.xml><?xml version="1.0" encoding="utf-8"?>
<formControlPr xmlns="http://schemas.microsoft.com/office/spreadsheetml/2009/9/main" objectType="CheckBox" fmlaLink="集計シート!$D$34" noThreeD="1"/>
</file>

<file path=xl/ctrlProps/ctrlProp13.xml><?xml version="1.0" encoding="utf-8"?>
<formControlPr xmlns="http://schemas.microsoft.com/office/spreadsheetml/2009/9/main" objectType="CheckBox" fmlaLink="集計シート!$D$41" noThreeD="1"/>
</file>

<file path=xl/ctrlProps/ctrlProp14.xml><?xml version="1.0" encoding="utf-8"?>
<formControlPr xmlns="http://schemas.microsoft.com/office/spreadsheetml/2009/9/main" objectType="CheckBox" fmlaLink="集計シート!$D$42" noThreeD="1"/>
</file>

<file path=xl/ctrlProps/ctrlProp15.xml><?xml version="1.0" encoding="utf-8"?>
<formControlPr xmlns="http://schemas.microsoft.com/office/spreadsheetml/2009/9/main" objectType="CheckBox" fmlaLink="集計シート!$D$38" noThreeD="1"/>
</file>

<file path=xl/ctrlProps/ctrlProp16.xml><?xml version="1.0" encoding="utf-8"?>
<formControlPr xmlns="http://schemas.microsoft.com/office/spreadsheetml/2009/9/main" objectType="CheckBox" fmlaLink="集計シート!$D$39" noThreeD="1"/>
</file>

<file path=xl/ctrlProps/ctrlProp17.xml><?xml version="1.0" encoding="utf-8"?>
<formControlPr xmlns="http://schemas.microsoft.com/office/spreadsheetml/2009/9/main" objectType="CheckBox" fmlaLink="集計シート!$D$40" noThreeD="1"/>
</file>

<file path=xl/ctrlProps/ctrlProp18.xml><?xml version="1.0" encoding="utf-8"?>
<formControlPr xmlns="http://schemas.microsoft.com/office/spreadsheetml/2009/9/main" objectType="CheckBox" fmlaLink="集計シート!$D$44" noThreeD="1"/>
</file>

<file path=xl/ctrlProps/ctrlProp19.xml><?xml version="1.0" encoding="utf-8"?>
<formControlPr xmlns="http://schemas.microsoft.com/office/spreadsheetml/2009/9/main" objectType="CheckBox" fmlaLink="集計シート!$D$47" noThreeD="1"/>
</file>

<file path=xl/ctrlProps/ctrlProp20.xml><?xml version="1.0" encoding="utf-8"?>
<formControlPr xmlns="http://schemas.microsoft.com/office/spreadsheetml/2009/9/main" objectType="CheckBox" fmlaLink="集計シート!$D$48" noThreeD="1"/>
</file>

<file path=xl/ctrlProps/ctrlProp21.xml><?xml version="1.0" encoding="utf-8"?>
<formControlPr xmlns="http://schemas.microsoft.com/office/spreadsheetml/2009/9/main" objectType="CheckBox" fmlaLink="集計シート!$D$49" noThreeD="1"/>
</file>

<file path=xl/ctrlProps/ctrlProp22.xml><?xml version="1.0" encoding="utf-8"?>
<formControlPr xmlns="http://schemas.microsoft.com/office/spreadsheetml/2009/9/main" objectType="CheckBox" fmlaLink="集計シート!$D$57" noThreeD="1"/>
</file>

<file path=xl/ctrlProps/ctrlProp23.xml><?xml version="1.0" encoding="utf-8"?>
<formControlPr xmlns="http://schemas.microsoft.com/office/spreadsheetml/2009/9/main" objectType="CheckBox" fmlaLink="集計シート!$D$58" noThreeD="1"/>
</file>

<file path=xl/ctrlProps/ctrlProp24.xml><?xml version="1.0" encoding="utf-8"?>
<formControlPr xmlns="http://schemas.microsoft.com/office/spreadsheetml/2009/9/main" objectType="CheckBox" fmlaLink="集計シート!$D$54" noThreeD="1"/>
</file>

<file path=xl/ctrlProps/ctrlProp25.xml><?xml version="1.0" encoding="utf-8"?>
<formControlPr xmlns="http://schemas.microsoft.com/office/spreadsheetml/2009/9/main" objectType="CheckBox" fmlaLink="集計シート!$D$55" noThreeD="1"/>
</file>

<file path=xl/ctrlProps/ctrlProp26.xml><?xml version="1.0" encoding="utf-8"?>
<formControlPr xmlns="http://schemas.microsoft.com/office/spreadsheetml/2009/9/main" objectType="CheckBox" fmlaLink="集計シート!$D$56" noThreeD="1"/>
</file>

<file path=xl/ctrlProps/ctrlProp27.xml><?xml version="1.0" encoding="utf-8"?>
<formControlPr xmlns="http://schemas.microsoft.com/office/spreadsheetml/2009/9/main" objectType="CheckBox" fmlaLink="集計シート!$D$60" noThreeD="1"/>
</file>

<file path=xl/ctrlProps/ctrlProp28.xml><?xml version="1.0" encoding="utf-8"?>
<formControlPr xmlns="http://schemas.microsoft.com/office/spreadsheetml/2009/9/main" objectType="CheckBox" fmlaLink="集計シート!$D$61" noThreeD="1"/>
</file>

<file path=xl/ctrlProps/ctrlProp29.xml><?xml version="1.0" encoding="utf-8"?>
<formControlPr xmlns="http://schemas.microsoft.com/office/spreadsheetml/2009/9/main" objectType="CheckBox" fmlaLink="集計シート!$D$64" noThreeD="1"/>
</file>

<file path=xl/ctrlProps/ctrlProp30.xml><?xml version="1.0" encoding="utf-8"?>
<formControlPr xmlns="http://schemas.microsoft.com/office/spreadsheetml/2009/9/main" objectType="CheckBox" fmlaLink="集計シート!$D$65" noThreeD="1"/>
</file>

<file path=xl/ctrlProps/ctrlProp31.xml><?xml version="1.0" encoding="utf-8"?>
<formControlPr xmlns="http://schemas.microsoft.com/office/spreadsheetml/2009/9/main" objectType="CheckBox" fmlaLink="集計シート!$D$66" noThreeD="1"/>
</file>

<file path=xl/ctrlProps/ctrlProp32.xml><?xml version="1.0" encoding="utf-8"?>
<formControlPr xmlns="http://schemas.microsoft.com/office/spreadsheetml/2009/9/main" objectType="CheckBox" fmlaLink="集計シート!$D$101" noThreeD="1"/>
</file>

<file path=xl/ctrlProps/ctrlProp33.xml><?xml version="1.0" encoding="utf-8"?>
<formControlPr xmlns="http://schemas.microsoft.com/office/spreadsheetml/2009/9/main" objectType="CheckBox" fmlaLink="集計シート!$D$112" noThreeD="1"/>
</file>

<file path=xl/ctrlProps/ctrlProp34.xml><?xml version="1.0" encoding="utf-8"?>
<formControlPr xmlns="http://schemas.microsoft.com/office/spreadsheetml/2009/9/main" objectType="CheckBox" checked="Checked" fmlaLink="集計シート!$D$113" noThreeD="1"/>
</file>

<file path=xl/ctrlProps/ctrlProp35.xml><?xml version="1.0" encoding="utf-8"?>
<formControlPr xmlns="http://schemas.microsoft.com/office/spreadsheetml/2009/9/main" objectType="CheckBox" fmlaLink="集計シート!$D$109" noThreeD="1"/>
</file>

<file path=xl/ctrlProps/ctrlProp36.xml><?xml version="1.0" encoding="utf-8"?>
<formControlPr xmlns="http://schemas.microsoft.com/office/spreadsheetml/2009/9/main" objectType="CheckBox" fmlaLink="集計シート!$D$110" noThreeD="1"/>
</file>

<file path=xl/ctrlProps/ctrlProp37.xml><?xml version="1.0" encoding="utf-8"?>
<formControlPr xmlns="http://schemas.microsoft.com/office/spreadsheetml/2009/9/main" objectType="CheckBox" fmlaLink="集計シート!$D$111" noThreeD="1"/>
</file>

<file path=xl/ctrlProps/ctrlProp38.xml><?xml version="1.0" encoding="utf-8"?>
<formControlPr xmlns="http://schemas.microsoft.com/office/spreadsheetml/2009/9/main" objectType="CheckBox" fmlaLink="集計シート!$D$118" noThreeD="1"/>
</file>

<file path=xl/ctrlProps/ctrlProp39.xml><?xml version="1.0" encoding="utf-8"?>
<formControlPr xmlns="http://schemas.microsoft.com/office/spreadsheetml/2009/9/main" objectType="CheckBox" fmlaLink="集計シート!$D$119" noThreeD="1"/>
</file>

<file path=xl/ctrlProps/ctrlProp40.xml><?xml version="1.0" encoding="utf-8"?>
<formControlPr xmlns="http://schemas.microsoft.com/office/spreadsheetml/2009/9/main" objectType="CheckBox" fmlaLink="集計シート!$D$115" noThreeD="1"/>
</file>

<file path=xl/ctrlProps/ctrlProp41.xml><?xml version="1.0" encoding="utf-8"?>
<formControlPr xmlns="http://schemas.microsoft.com/office/spreadsheetml/2009/9/main" objectType="CheckBox" fmlaLink="集計シート!$D$116" noThreeD="1"/>
</file>

<file path=xl/ctrlProps/ctrlProp42.xml><?xml version="1.0" encoding="utf-8"?>
<formControlPr xmlns="http://schemas.microsoft.com/office/spreadsheetml/2009/9/main" objectType="CheckBox" fmlaLink="集計シート!$D$117" noThreeD="1"/>
</file>

<file path=xl/ctrlProps/ctrlProp43.xml><?xml version="1.0" encoding="utf-8"?>
<formControlPr xmlns="http://schemas.microsoft.com/office/spreadsheetml/2009/9/main" objectType="CheckBox" fmlaLink="集計シート!$D$121" noThreeD="1"/>
</file>

<file path=xl/ctrlProps/ctrlProp44.xml><?xml version="1.0" encoding="utf-8"?>
<formControlPr xmlns="http://schemas.microsoft.com/office/spreadsheetml/2009/9/main" objectType="CheckBox" fmlaLink="集計シート!$D$122" noThreeD="1"/>
</file>

<file path=xl/ctrlProps/ctrlProp45.xml><?xml version="1.0" encoding="utf-8"?>
<formControlPr xmlns="http://schemas.microsoft.com/office/spreadsheetml/2009/9/main" objectType="CheckBox" fmlaLink="集計シート!$D$123" noThreeD="1"/>
</file>

<file path=xl/ctrlProps/ctrlProp46.xml><?xml version="1.0" encoding="utf-8"?>
<formControlPr xmlns="http://schemas.microsoft.com/office/spreadsheetml/2009/9/main" objectType="CheckBox" fmlaLink="集計シート!$D$126" noThreeD="1"/>
</file>

<file path=xl/ctrlProps/ctrlProp47.xml><?xml version="1.0" encoding="utf-8"?>
<formControlPr xmlns="http://schemas.microsoft.com/office/spreadsheetml/2009/9/main" objectType="CheckBox" fmlaLink="集計シート!$D$127" noThreeD="1"/>
</file>

<file path=xl/ctrlProps/ctrlProp48.xml><?xml version="1.0" encoding="utf-8"?>
<formControlPr xmlns="http://schemas.microsoft.com/office/spreadsheetml/2009/9/main" objectType="CheckBox" fmlaLink="集計シート!$D$128" noThreeD="1"/>
</file>

<file path=xl/ctrlProps/ctrlProp49.xml><?xml version="1.0" encoding="utf-8"?>
<formControlPr xmlns="http://schemas.microsoft.com/office/spreadsheetml/2009/9/main" objectType="CheckBox" fmlaLink="集計シート!$D$129" noThreeD="1"/>
</file>

<file path=xl/ctrlProps/ctrlProp50.xml><?xml version="1.0" encoding="utf-8"?>
<formControlPr xmlns="http://schemas.microsoft.com/office/spreadsheetml/2009/9/main" objectType="CheckBox" fmlaLink="集計シート!$D$130" noThreeD="1"/>
</file>

<file path=xl/ctrlProps/ctrlProp51.xml><?xml version="1.0" encoding="utf-8"?>
<formControlPr xmlns="http://schemas.microsoft.com/office/spreadsheetml/2009/9/main" objectType="CheckBox" checked="Checked" fmlaLink="集計シート!$D$13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GBox" noThreeD="1"/>
</file>

<file path=xl/ctrlProps/ctrlProp55.xml><?xml version="1.0" encoding="utf-8"?>
<formControlPr xmlns="http://schemas.microsoft.com/office/spreadsheetml/2009/9/main" objectType="Radio" checked="Checked" firstButton="1" fmlaLink="集計シート!$D$2" noThreeD="1"/>
</file>

<file path=xl/ctrlProps/ctrlProp56.xml><?xml version="1.0" encoding="utf-8"?>
<formControlPr xmlns="http://schemas.microsoft.com/office/spreadsheetml/2009/9/main" objectType="Radio" noThreeD="1"/>
</file>

<file path=xl/ctrlProps/ctrlProp57.xml><?xml version="1.0" encoding="utf-8"?>
<formControlPr xmlns="http://schemas.microsoft.com/office/spreadsheetml/2009/9/main" objectType="Radio" noThreeD="1"/>
</file>

<file path=xl/ctrlProps/ctrlProp58.xml><?xml version="1.0" encoding="utf-8"?>
<formControlPr xmlns="http://schemas.microsoft.com/office/spreadsheetml/2009/9/main" objectType="Radio"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CheckBox" fmlaLink="集計シート!$D$22" noThreeD="1"/>
</file>

<file path=xl/ctrlProps/ctrlProp64.xml><?xml version="1.0" encoding="utf-8"?>
<formControlPr xmlns="http://schemas.microsoft.com/office/spreadsheetml/2009/9/main" objectType="CheckBox" fmlaLink="集計シート!$D$45" noThreeD="1"/>
</file>

<file path=xl/ctrlProps/ctrlProp65.xml><?xml version="1.0" encoding="utf-8"?>
<formControlPr xmlns="http://schemas.microsoft.com/office/spreadsheetml/2009/9/main" objectType="CheckBox" fmlaLink="集計シート!$D$50" noThreeD="1"/>
</file>

<file path=xl/ctrlProps/ctrlProp66.xml><?xml version="1.0" encoding="utf-8"?>
<formControlPr xmlns="http://schemas.microsoft.com/office/spreadsheetml/2009/9/main" objectType="CheckBox" fmlaLink="集計シート!$D$51" noThreeD="1"/>
</file>

<file path=xl/ctrlProps/ctrlProp67.xml><?xml version="1.0" encoding="utf-8"?>
<formControlPr xmlns="http://schemas.microsoft.com/office/spreadsheetml/2009/9/main" objectType="CheckBox" fmlaLink="集計シート!$D$102" noThreeD="1"/>
</file>

<file path=xl/ctrlProps/ctrlProp68.xml><?xml version="1.0" encoding="utf-8"?>
<formControlPr xmlns="http://schemas.microsoft.com/office/spreadsheetml/2009/9/main" objectType="CheckBox" fmlaLink="集計シート!$D$35" noThreeD="1"/>
</file>

<file path=xl/ctrlProps/ctrlProp69.xml><?xml version="1.0" encoding="utf-8"?>
<formControlPr xmlns="http://schemas.microsoft.com/office/spreadsheetml/2009/9/main" objectType="CheckBox" fmlaLink="集計シート!$D$36" noThreeD="1"/>
</file>

<file path=xl/ctrlProps/ctrlProp70.xml><?xml version="1.0" encoding="utf-8"?>
<formControlPr xmlns="http://schemas.microsoft.com/office/spreadsheetml/2009/9/main" objectType="CheckBox" fmlaLink="集計シート!$D$26" noThreeD="1"/>
</file>

<file path=xl/ctrlProps/ctrlProp71.xml><?xml version="1.0" encoding="utf-8"?>
<formControlPr xmlns="http://schemas.microsoft.com/office/spreadsheetml/2009/9/main" objectType="CheckBox" fmlaLink="集計シート!$D$27" noThreeD="1"/>
</file>

<file path=xl/ctrlProps/ctrlProp72.xml><?xml version="1.0" encoding="utf-8"?>
<formControlPr xmlns="http://schemas.microsoft.com/office/spreadsheetml/2009/9/main" objectType="CheckBox" fmlaLink="集計シート!$D$28" noThreeD="1"/>
</file>

<file path=xl/ctrlProps/ctrlProp73.xml><?xml version="1.0" encoding="utf-8"?>
<formControlPr xmlns="http://schemas.microsoft.com/office/spreadsheetml/2009/9/main" objectType="CheckBox" fmlaLink="集計シート!$D$190" noThreeD="1"/>
</file>

<file path=xl/ctrlProps/ctrlProp74.xml><?xml version="1.0" encoding="utf-8"?>
<formControlPr xmlns="http://schemas.microsoft.com/office/spreadsheetml/2009/9/main" objectType="CheckBox" fmlaLink="集計シート!$D$8" noThreeD="1"/>
</file>

<file path=xl/ctrlProps/ctrlProp75.xml><?xml version="1.0" encoding="utf-8"?>
<formControlPr xmlns="http://schemas.microsoft.com/office/spreadsheetml/2009/9/main" objectType="CheckBox" fmlaLink="集計シート!$D$25" noThreeD="1"/>
</file>

<file path=xl/ctrlProps/ctrlProp76.xml><?xml version="1.0" encoding="utf-8"?>
<formControlPr xmlns="http://schemas.microsoft.com/office/spreadsheetml/2009/9/main" objectType="CheckBox" fmlaLink="集計シート!$D$31" noThreeD="1"/>
</file>

<file path=xl/ctrlProps/ctrlProp77.xml><?xml version="1.0" encoding="utf-8"?>
<formControlPr xmlns="http://schemas.microsoft.com/office/spreadsheetml/2009/9/main" objectType="CheckBox" fmlaLink="集計シート!$D$37" noThreeD="1"/>
</file>

<file path=xl/ctrlProps/ctrlProp78.xml><?xml version="1.0" encoding="utf-8"?>
<formControlPr xmlns="http://schemas.microsoft.com/office/spreadsheetml/2009/9/main" objectType="CheckBox" fmlaLink="集計シート!$D$46" noThreeD="1"/>
</file>

<file path=xl/ctrlProps/ctrlProp79.xml><?xml version="1.0" encoding="utf-8"?>
<formControlPr xmlns="http://schemas.microsoft.com/office/spreadsheetml/2009/9/main" objectType="CheckBox" fmlaLink="集計シート!$D$53" noThreeD="1"/>
</file>

<file path=xl/ctrlProps/ctrlProp80.xml><?xml version="1.0" encoding="utf-8"?>
<formControlPr xmlns="http://schemas.microsoft.com/office/spreadsheetml/2009/9/main" objectType="CheckBox" fmlaLink="集計シート!$D$62" noThreeD="1"/>
</file>

<file path=xl/ctrlProps/ctrlProp81.xml><?xml version="1.0" encoding="utf-8"?>
<formControlPr xmlns="http://schemas.microsoft.com/office/spreadsheetml/2009/9/main" objectType="CheckBox" fmlaLink="集計シート!$D$63" noThreeD="1"/>
</file>

<file path=xl/ctrlProps/ctrlProp82.xml><?xml version="1.0" encoding="utf-8"?>
<formControlPr xmlns="http://schemas.microsoft.com/office/spreadsheetml/2009/9/main" objectType="CheckBox" fmlaLink="集計シート!$D$70" noThreeD="1"/>
</file>

<file path=xl/ctrlProps/ctrlProp83.xml><?xml version="1.0" encoding="utf-8"?>
<formControlPr xmlns="http://schemas.microsoft.com/office/spreadsheetml/2009/9/main" objectType="CheckBox" fmlaLink="集計シート!$D$71" noThreeD="1"/>
</file>

<file path=xl/ctrlProps/ctrlProp84.xml><?xml version="1.0" encoding="utf-8"?>
<formControlPr xmlns="http://schemas.microsoft.com/office/spreadsheetml/2009/9/main" objectType="CheckBox" fmlaLink="集計シート!$D$74" noThreeD="1"/>
</file>

<file path=xl/ctrlProps/ctrlProp85.xml><?xml version="1.0" encoding="utf-8"?>
<formControlPr xmlns="http://schemas.microsoft.com/office/spreadsheetml/2009/9/main" objectType="CheckBox" fmlaLink="集計シート!$D$75" noThreeD="1"/>
</file>

<file path=xl/ctrlProps/ctrlProp86.xml><?xml version="1.0" encoding="utf-8"?>
<formControlPr xmlns="http://schemas.microsoft.com/office/spreadsheetml/2009/9/main" objectType="CheckBox" fmlaLink="集計シート!$D$76" noThreeD="1"/>
</file>

<file path=xl/ctrlProps/ctrlProp87.xml><?xml version="1.0" encoding="utf-8"?>
<formControlPr xmlns="http://schemas.microsoft.com/office/spreadsheetml/2009/9/main" objectType="CheckBox" fmlaLink="集計シート!$D$72" noThreeD="1"/>
</file>

<file path=xl/ctrlProps/ctrlProp88.xml><?xml version="1.0" encoding="utf-8"?>
<formControlPr xmlns="http://schemas.microsoft.com/office/spreadsheetml/2009/9/main" objectType="CheckBox" fmlaLink="集計シート!$D$73" noThreeD="1"/>
</file>

<file path=xl/ctrlProps/ctrlProp89.xml><?xml version="1.0" encoding="utf-8"?>
<formControlPr xmlns="http://schemas.microsoft.com/office/spreadsheetml/2009/9/main" objectType="CheckBox" fmlaLink="集計シート!$D$90" noThreeD="1"/>
</file>

<file path=xl/ctrlProps/ctrlProp90.xml><?xml version="1.0" encoding="utf-8"?>
<formControlPr xmlns="http://schemas.microsoft.com/office/spreadsheetml/2009/9/main" objectType="CheckBox" fmlaLink="集計シート!$D$91" noThreeD="1"/>
</file>

<file path=xl/ctrlProps/ctrlProp91.xml><?xml version="1.0" encoding="utf-8"?>
<formControlPr xmlns="http://schemas.microsoft.com/office/spreadsheetml/2009/9/main" objectType="CheckBox" fmlaLink="集計シート!$D$94" noThreeD="1"/>
</file>

<file path=xl/ctrlProps/ctrlProp92.xml><?xml version="1.0" encoding="utf-8"?>
<formControlPr xmlns="http://schemas.microsoft.com/office/spreadsheetml/2009/9/main" objectType="CheckBox" fmlaLink="集計シート!$D$95" noThreeD="1"/>
</file>

<file path=xl/ctrlProps/ctrlProp93.xml><?xml version="1.0" encoding="utf-8"?>
<formControlPr xmlns="http://schemas.microsoft.com/office/spreadsheetml/2009/9/main" objectType="CheckBox" fmlaLink="集計シート!$D$96" noThreeD="1"/>
</file>

<file path=xl/ctrlProps/ctrlProp94.xml><?xml version="1.0" encoding="utf-8"?>
<formControlPr xmlns="http://schemas.microsoft.com/office/spreadsheetml/2009/9/main" objectType="CheckBox" fmlaLink="集計シート!$D$92" noThreeD="1"/>
</file>

<file path=xl/ctrlProps/ctrlProp95.xml><?xml version="1.0" encoding="utf-8"?>
<formControlPr xmlns="http://schemas.microsoft.com/office/spreadsheetml/2009/9/main" objectType="CheckBox" fmlaLink="集計シート!$D$93" noThreeD="1"/>
</file>

<file path=xl/ctrlProps/ctrlProp96.xml><?xml version="1.0" encoding="utf-8"?>
<formControlPr xmlns="http://schemas.microsoft.com/office/spreadsheetml/2009/9/main" objectType="CheckBox" fmlaLink="集計シート!$D$80" noThreeD="1"/>
</file>

<file path=xl/ctrlProps/ctrlProp97.xml><?xml version="1.0" encoding="utf-8"?>
<formControlPr xmlns="http://schemas.microsoft.com/office/spreadsheetml/2009/9/main" objectType="CheckBox" fmlaLink="集計シート!$D$81" noThreeD="1"/>
</file>

<file path=xl/ctrlProps/ctrlProp98.xml><?xml version="1.0" encoding="utf-8"?>
<formControlPr xmlns="http://schemas.microsoft.com/office/spreadsheetml/2009/9/main" objectType="CheckBox" fmlaLink="集計シート!$D$84" noThreeD="1"/>
</file>

<file path=xl/ctrlProps/ctrlProp99.xml><?xml version="1.0" encoding="utf-8"?>
<formControlPr xmlns="http://schemas.microsoft.com/office/spreadsheetml/2009/9/main" objectType="CheckBox" fmlaLink="集計シート!$D$85" noThreeD="1"/>
</file>

<file path=xl/ctrlProps/ctrlProp100.xml><?xml version="1.0" encoding="utf-8"?>
<formControlPr xmlns="http://schemas.microsoft.com/office/spreadsheetml/2009/9/main" objectType="CheckBox" fmlaLink="集計シート!$D$86" noThreeD="1"/>
</file>

<file path=xl/ctrlProps/ctrlProp101.xml><?xml version="1.0" encoding="utf-8"?>
<formControlPr xmlns="http://schemas.microsoft.com/office/spreadsheetml/2009/9/main" objectType="CheckBox" fmlaLink="集計シート!$D$82" noThreeD="1"/>
</file>

<file path=xl/ctrlProps/ctrlProp102.xml><?xml version="1.0" encoding="utf-8"?>
<formControlPr xmlns="http://schemas.microsoft.com/office/spreadsheetml/2009/9/main" objectType="CheckBox" fmlaLink="集計シート!$D$83" noThreeD="1"/>
</file>

<file path=xl/ctrlProps/ctrlProp103.xml><?xml version="1.0" encoding="utf-8"?>
<formControlPr xmlns="http://schemas.microsoft.com/office/spreadsheetml/2009/9/main" objectType="CheckBox" fmlaLink="集計シート!$D$108" noThreeD="1"/>
</file>

<file path=xl/ctrlProps/ctrlProp104.xml><?xml version="1.0" encoding="utf-8"?>
<formControlPr xmlns="http://schemas.microsoft.com/office/spreadsheetml/2009/9/main" objectType="CheckBox" fmlaLink="集計シート!$D$114" noThreeD="1"/>
</file>

<file path=xl/ctrlProps/ctrlProp105.xml><?xml version="1.0" encoding="utf-8"?>
<formControlPr xmlns="http://schemas.microsoft.com/office/spreadsheetml/2009/9/main" objectType="CheckBox" fmlaLink="集計シート!$D$120" noThreeD="1"/>
</file>

<file path=xl/ctrlProps/ctrlProp106.xml><?xml version="1.0" encoding="utf-8"?>
<formControlPr xmlns="http://schemas.microsoft.com/office/spreadsheetml/2009/9/main" objectType="CheckBox" fmlaLink="集計シート!$D$124" noThreeD="1"/>
</file>

<file path=xl/ctrlProps/ctrlProp107.xml><?xml version="1.0" encoding="utf-8"?>
<formControlPr xmlns="http://schemas.microsoft.com/office/spreadsheetml/2009/9/main" objectType="CheckBox" fmlaLink="集計シート!$D$125" noThreeD="1"/>
</file>

<file path=xl/ctrlProps/ctrlProp108.xml><?xml version="1.0" encoding="utf-8"?>
<formControlPr xmlns="http://schemas.microsoft.com/office/spreadsheetml/2009/9/main" objectType="CheckBox" fmlaLink="集計シート!$D$277" noThreeD="1"/>
</file>

<file path=xl/ctrlProps/ctrlProp109.xml><?xml version="1.0" encoding="utf-8"?>
<formControlPr xmlns="http://schemas.microsoft.com/office/spreadsheetml/2009/9/main" objectType="CheckBox" fmlaLink="集計シート!$D$278" noThreeD="1"/>
</file>

<file path=xl/ctrlProps/ctrlProp110.xml><?xml version="1.0" encoding="utf-8"?>
<formControlPr xmlns="http://schemas.microsoft.com/office/spreadsheetml/2009/9/main" objectType="CheckBox" fmlaLink="集計シート!$D$281" noThreeD="1"/>
</file>

<file path=xl/ctrlProps/ctrlProp111.xml><?xml version="1.0" encoding="utf-8"?>
<formControlPr xmlns="http://schemas.microsoft.com/office/spreadsheetml/2009/9/main" objectType="CheckBox" fmlaLink="集計シート!$D$103" noThreeD="1"/>
</file>

<file path=xl/ctrlProps/ctrlProp112.xml><?xml version="1.0" encoding="utf-8"?>
<formControlPr xmlns="http://schemas.microsoft.com/office/spreadsheetml/2009/9/main" objectType="CheckBox" fmlaLink="集計シート!$D$104" noThreeD="1"/>
</file>

<file path=xl/ctrlProps/ctrlProp113.xml><?xml version="1.0" encoding="utf-8"?>
<formControlPr xmlns="http://schemas.microsoft.com/office/spreadsheetml/2009/9/main" objectType="CheckBox" fmlaLink="集計シート!$D$67" noThreeD="1"/>
</file>

<file path=xl/ctrlProps/ctrlProp114.xml><?xml version="1.0" encoding="utf-8"?>
<formControlPr xmlns="http://schemas.microsoft.com/office/spreadsheetml/2009/9/main" objectType="CheckBox" checked="Checked" fmlaLink="集計シート!$D$68" noThreeD="1"/>
</file>

<file path=xl/ctrlProps/ctrlProp115.xml><?xml version="1.0" encoding="utf-8"?>
<formControlPr xmlns="http://schemas.microsoft.com/office/spreadsheetml/2009/9/main" objectType="CheckBox" fmlaLink="集計シート!$D$77" noThreeD="1"/>
</file>

<file path=xl/ctrlProps/ctrlProp116.xml><?xml version="1.0" encoding="utf-8"?>
<formControlPr xmlns="http://schemas.microsoft.com/office/spreadsheetml/2009/9/main" objectType="CheckBox" fmlaLink="集計シート!$D$78" noThreeD="1"/>
</file>

<file path=xl/ctrlProps/ctrlProp117.xml><?xml version="1.0" encoding="utf-8"?>
<formControlPr xmlns="http://schemas.microsoft.com/office/spreadsheetml/2009/9/main" objectType="CheckBox" fmlaLink="集計シート!$D$87" noThreeD="1"/>
</file>

<file path=xl/ctrlProps/ctrlProp118.xml><?xml version="1.0" encoding="utf-8"?>
<formControlPr xmlns="http://schemas.microsoft.com/office/spreadsheetml/2009/9/main" objectType="CheckBox" fmlaLink="集計シート!$D$88" noThreeD="1"/>
</file>

<file path=xl/ctrlProps/ctrlProp119.xml><?xml version="1.0" encoding="utf-8"?>
<formControlPr xmlns="http://schemas.microsoft.com/office/spreadsheetml/2009/9/main" objectType="CheckBox" fmlaLink="集計シート!$D$97" noThreeD="1"/>
</file>

<file path=xl/ctrlProps/ctrlProp120.xml><?xml version="1.0" encoding="utf-8"?>
<formControlPr xmlns="http://schemas.microsoft.com/office/spreadsheetml/2009/9/main" objectType="CheckBox" fmlaLink="集計シート!$D$98" noThreeD="1"/>
</file>

<file path=xl/ctrlProps/ctrlProp121.xml><?xml version="1.0" encoding="utf-8"?>
<formControlPr xmlns="http://schemas.microsoft.com/office/spreadsheetml/2009/9/main" objectType="CheckBox" fmlaLink="集計シート!$D$280" noThreeD="1"/>
</file>

<file path=xl/ctrlProps/ctrlProp122.xml><?xml version="1.0" encoding="utf-8"?>
<formControlPr xmlns="http://schemas.microsoft.com/office/spreadsheetml/2009/9/main" objectType="CheckBox" fmlaLink="集計シート!$D$279" noThreeD="1"/>
</file>

<file path=xl/ctrlProps/ctrlProp123.xml><?xml version="1.0" encoding="utf-8"?>
<formControlPr xmlns="http://schemas.microsoft.com/office/spreadsheetml/2009/9/main" objectType="CheckBox" fmlaLink="集計シート!$D$9" noThreeD="1"/>
</file>

<file path=xl/ctrlProps/ctrlProp124.xml><?xml version="1.0" encoding="utf-8"?>
<formControlPr xmlns="http://schemas.microsoft.com/office/spreadsheetml/2009/9/main" objectType="CheckBox" fmlaLink="集計シート!$D$10" noThreeD="1"/>
</file>

<file path=xl/ctrlProps/ctrlProp125.xml><?xml version="1.0" encoding="utf-8"?>
<formControlPr xmlns="http://schemas.microsoft.com/office/spreadsheetml/2009/9/main" objectType="CheckBox" fmlaLink="集計シート!$D$11" noThreeD="1"/>
</file>

<file path=xl/ctrlProps/ctrlProp126.xml><?xml version="1.0" encoding="utf-8"?>
<formControlPr xmlns="http://schemas.microsoft.com/office/spreadsheetml/2009/9/main" objectType="CheckBox" fmlaLink="集計シート!$D$12" noThreeD="1"/>
</file>

<file path=xl/ctrlProps/ctrlProp127.xml><?xml version="1.0" encoding="utf-8"?>
<formControlPr xmlns="http://schemas.microsoft.com/office/spreadsheetml/2009/9/main" objectType="CheckBox" fmlaLink="集計シート!$D$13" noThreeD="1"/>
</file>

<file path=xl/ctrlProps/ctrlProp128.xml><?xml version="1.0" encoding="utf-8"?>
<formControlPr xmlns="http://schemas.microsoft.com/office/spreadsheetml/2009/9/main" objectType="CheckBox" fmlaLink="集計シート!$D$14" noThreeD="1"/>
</file>

<file path=xl/ctrlProps/ctrlProp129.xml><?xml version="1.0" encoding="utf-8"?>
<formControlPr xmlns="http://schemas.microsoft.com/office/spreadsheetml/2009/9/main" objectType="CheckBox" fmlaLink="集計シート!$D$15" noThreeD="1"/>
</file>

<file path=xl/ctrlProps/ctrlProp130.xml><?xml version="1.0" encoding="utf-8"?>
<formControlPr xmlns="http://schemas.microsoft.com/office/spreadsheetml/2009/9/main" objectType="CheckBox" fmlaLink="集計シート!$D$193" noThreeD="1"/>
</file>

<file path=xl/ctrlProps/ctrlProp131.xml><?xml version="1.0" encoding="utf-8"?>
<formControlPr xmlns="http://schemas.microsoft.com/office/spreadsheetml/2009/9/main" objectType="CheckBox" fmlaLink="集計シート!$D$194" noThreeD="1"/>
</file>

<file path=xl/ctrlProps/ctrlProp132.xml><?xml version="1.0" encoding="utf-8"?>
<formControlPr xmlns="http://schemas.microsoft.com/office/spreadsheetml/2009/9/main" objectType="CheckBox" fmlaLink="集計シート!$D$195" noThreeD="1"/>
</file>

<file path=xl/ctrlProps/ctrlProp133.xml><?xml version="1.0" encoding="utf-8"?>
<formControlPr xmlns="http://schemas.microsoft.com/office/spreadsheetml/2009/9/main" objectType="CheckBox" fmlaLink="集計シート!$D$186" noThreeD="1"/>
</file>

<file path=xl/ctrlProps/ctrlProp134.xml><?xml version="1.0" encoding="utf-8"?>
<formControlPr xmlns="http://schemas.microsoft.com/office/spreadsheetml/2009/9/main" objectType="CheckBox" fmlaLink="集計シート!$D$187" noThreeD="1"/>
</file>

<file path=xl/ctrlProps/ctrlProp135.xml><?xml version="1.0" encoding="utf-8"?>
<formControlPr xmlns="http://schemas.microsoft.com/office/spreadsheetml/2009/9/main" objectType="CheckBox" fmlaLink="集計シート!$D$188" noThreeD="1"/>
</file>

<file path=xl/ctrlProps/ctrlProp136.xml><?xml version="1.0" encoding="utf-8"?>
<formControlPr xmlns="http://schemas.microsoft.com/office/spreadsheetml/2009/9/main" objectType="Radio" noThreeD="1"/>
</file>

<file path=xl/ctrlProps/ctrlProp137.xml><?xml version="1.0" encoding="utf-8"?>
<formControlPr xmlns="http://schemas.microsoft.com/office/spreadsheetml/2009/9/main" objectType="CheckBox" fmlaLink="集計シート!$D$17" noThreeD="1"/>
</file>

<file path=xl/ctrlProps/ctrlProp138.xml><?xml version="1.0" encoding="utf-8"?>
<formControlPr xmlns="http://schemas.microsoft.com/office/spreadsheetml/2009/9/main" objectType="CheckBox" fmlaLink="集計シート!$D$18"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Radio" firstButton="1" fmlaLink="集計シート!$D$69" lockText="1" noThreeD="1"/>
</file>

<file path=xl/ctrlProps/ctrlProp141.xml><?xml version="1.0" encoding="utf-8"?>
<formControlPr xmlns="http://schemas.microsoft.com/office/spreadsheetml/2009/9/main" objectType="Radio" lockText="1"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Radio" firstButton="1" fmlaLink="集計シート!$D$79" lockText="1" noThreeD="1"/>
</file>

<file path=xl/ctrlProps/ctrlProp144.xml><?xml version="1.0" encoding="utf-8"?>
<formControlPr xmlns="http://schemas.microsoft.com/office/spreadsheetml/2009/9/main" objectType="Radio" lockText="1" noThreeD="1"/>
</file>

<file path=xl/ctrlProps/ctrlProp145.xml><?xml version="1.0" encoding="utf-8"?>
<formControlPr xmlns="http://schemas.microsoft.com/office/spreadsheetml/2009/9/main" objectType="Radio" lockText="1"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Radio" firstButton="1" fmlaLink="集計シート!$D$89" lockText="1" noThreeD="1"/>
</file>

<file path=xl/ctrlProps/ctrlProp148.xml><?xml version="1.0" encoding="utf-8"?>
<formControlPr xmlns="http://schemas.microsoft.com/office/spreadsheetml/2009/9/main" objectType="Radio" lockText="1" noThreeD="1"/>
</file>

<file path=xl/ctrlProps/ctrlProp149.xml><?xml version="1.0" encoding="utf-8"?>
<formControlPr xmlns="http://schemas.microsoft.com/office/spreadsheetml/2009/9/main" objectType="Radio" lockText="1" noThreeD="1"/>
</file>

<file path=xl/ctrlProps/ctrlProp150.xml><?xml version="1.0" encoding="utf-8"?>
<formControlPr xmlns="http://schemas.microsoft.com/office/spreadsheetml/2009/9/main" objectType="GBox" noThreeD="1"/>
</file>

<file path=xl/ctrlProps/ctrlProp151.xml><?xml version="1.0" encoding="utf-8"?>
<formControlPr xmlns="http://schemas.microsoft.com/office/spreadsheetml/2009/9/main" objectType="Radio" firstButton="1" fmlaLink="集計シート!$D$99" lockText="1" noThreeD="1"/>
</file>

<file path=xl/ctrlProps/ctrlProp152.xml><?xml version="1.0" encoding="utf-8"?>
<formControlPr xmlns="http://schemas.microsoft.com/office/spreadsheetml/2009/9/main" objectType="Radio" lockText="1" noThreeD="1"/>
</file>

<file path=xl/ctrlProps/ctrlProp153.xml><?xml version="1.0" encoding="utf-8"?>
<formControlPr xmlns="http://schemas.microsoft.com/office/spreadsheetml/2009/9/main" objectType="Radio" lockText="1" noThreeD="1"/>
</file>

<file path=xl/ctrlProps/ctrlProp154.xml><?xml version="1.0" encoding="utf-8"?>
<formControlPr xmlns="http://schemas.microsoft.com/office/spreadsheetml/2009/9/main" objectType="Radio" checked="Checked" lockText="1" noThreeD="1"/>
</file>

<file path=xl/ctrlProps/ctrlProp155.xml><?xml version="1.0" encoding="utf-8"?>
<formControlPr xmlns="http://schemas.microsoft.com/office/spreadsheetml/2009/9/main" objectType="CheckBox" fmlaLink="集計シート!$D$196" noThreeD="1"/>
</file>

<file path=xl/ctrlProps/ctrlProp156.xml><?xml version="1.0" encoding="utf-8"?>
<formControlPr xmlns="http://schemas.microsoft.com/office/spreadsheetml/2009/9/main" objectType="CheckBox" fmlaLink="集計シート!$D$191" noThreeD="1"/>
</file>

<file path=xl/ctrlProps/ctrlProp157.xml><?xml version="1.0" encoding="utf-8"?>
<formControlPr xmlns="http://schemas.microsoft.com/office/spreadsheetml/2009/9/main" objectType="CheckBox" fmlaLink="集計シート!$D$198" noThreeD="1"/>
</file>

<file path=xl/ctrlProps/ctrlProp158.xml><?xml version="1.0" encoding="utf-8"?>
<formControlPr xmlns="http://schemas.microsoft.com/office/spreadsheetml/2009/9/main" objectType="CheckBox" fmlaLink="集計シート!$D$199" noThreeD="1"/>
</file>

<file path=xl/ctrlProps/ctrlProp159.xml><?xml version="1.0" encoding="utf-8"?>
<formControlPr xmlns="http://schemas.microsoft.com/office/spreadsheetml/2009/9/main" objectType="CheckBox" fmlaLink="集計シート!$D$105" noThreeD="1"/>
</file>

<file path=xl/ctrlProps/ctrlProp160.xml><?xml version="1.0" encoding="utf-8"?>
<formControlPr xmlns="http://schemas.microsoft.com/office/spreadsheetml/2009/9/main" objectType="CheckBox" fmlaLink="集計シート!$D$106" noThreeD="1"/>
</file>

<file path=xl/ctrlProps/ctrlProp161.xml><?xml version="1.0" encoding="utf-8"?>
<formControlPr xmlns="http://schemas.microsoft.com/office/spreadsheetml/2009/9/main" objectType="CheckBox" fmlaLink="集計シート!$D$107" noThreeD="1"/>
</file>

<file path=xl/ctrlProps/ctrlProp162.xml><?xml version="1.0" encoding="utf-8"?>
<formControlPr xmlns="http://schemas.microsoft.com/office/spreadsheetml/2009/9/main" objectType="CheckBox" noThreeD="1"/>
</file>

<file path=xl/ctrlProps/ctrlProp163.xml><?xml version="1.0" encoding="utf-8"?>
<formControlPr xmlns="http://schemas.microsoft.com/office/spreadsheetml/2009/9/main" objectType="CheckBox" noThreeD="1"/>
</file>

<file path=xl/ctrlProps/ctrlProp164.xml><?xml version="1.0" encoding="utf-8"?>
<formControlPr xmlns="http://schemas.microsoft.com/office/spreadsheetml/2009/9/main" objectType="CheckBox" noThreeD="1"/>
</file>

<file path=xl/ctrlProps/ctrlProp165.xml><?xml version="1.0" encoding="utf-8"?>
<formControlPr xmlns="http://schemas.microsoft.com/office/spreadsheetml/2009/9/main" objectType="CheckBox" noThreeD="1"/>
</file>

<file path=xl/ctrlProps/ctrlProp166.xml><?xml version="1.0" encoding="utf-8"?>
<formControlPr xmlns="http://schemas.microsoft.com/office/spreadsheetml/2009/9/main" objectType="CheckBox" noThreeD="1"/>
</file>

<file path=xl/ctrlProps/ctrlProp167.xml><?xml version="1.0" encoding="utf-8"?>
<formControlPr xmlns="http://schemas.microsoft.com/office/spreadsheetml/2009/9/main" objectType="CheckBox" checked="Checked" noThreeD="1"/>
</file>

<file path=xl/ctrlProps/ctrlProp168.xml><?xml version="1.0" encoding="utf-8"?>
<formControlPr xmlns="http://schemas.microsoft.com/office/spreadsheetml/2009/9/main" objectType="CheckBox" noThreeD="1"/>
</file>

<file path=xl/ctrlProps/ctrlProp169.xml><?xml version="1.0" encoding="utf-8"?>
<formControlPr xmlns="http://schemas.microsoft.com/office/spreadsheetml/2009/9/main" objectType="CheckBox" noThreeD="1"/>
</file>

<file path=xl/ctrlProps/ctrlProp170.xml><?xml version="1.0" encoding="utf-8"?>
<formControlPr xmlns="http://schemas.microsoft.com/office/spreadsheetml/2009/9/main" objectType="CheckBox" checked="Checked" noThreeD="1"/>
</file>

<file path=xl/ctrlProps/ctrlProp171.xml><?xml version="1.0" encoding="utf-8"?>
<formControlPr xmlns="http://schemas.microsoft.com/office/spreadsheetml/2009/9/main" objectType="CheckBox" noThreeD="1"/>
</file>

<file path=xl/ctrlProps/ctrlProp172.xml><?xml version="1.0" encoding="utf-8"?>
<formControlPr xmlns="http://schemas.microsoft.com/office/spreadsheetml/2009/9/main" objectType="CheckBox" noThreeD="1"/>
</file>

<file path=xl/ctrlProps/ctrlProp173.xml><?xml version="1.0" encoding="utf-8"?>
<formControlPr xmlns="http://schemas.microsoft.com/office/spreadsheetml/2009/9/main" objectType="CheckBox" noThreeD="1"/>
</file>

<file path=xl/ctrlProps/ctrlProp174.xml><?xml version="1.0" encoding="utf-8"?>
<formControlPr xmlns="http://schemas.microsoft.com/office/spreadsheetml/2009/9/main" objectType="CheckBox" noThreeD="1"/>
</file>

<file path=xl/ctrlProps/ctrlProp175.xml><?xml version="1.0" encoding="utf-8"?>
<formControlPr xmlns="http://schemas.microsoft.com/office/spreadsheetml/2009/9/main" objectType="CheckBox" checked="Checked" noThreeD="1"/>
</file>

<file path=xl/ctrlProps/ctrlProp176.xml><?xml version="1.0" encoding="utf-8"?>
<formControlPr xmlns="http://schemas.microsoft.com/office/spreadsheetml/2009/9/main" objectType="CheckBox" noThreeD="1"/>
</file>

<file path=xl/ctrlProps/ctrlProp177.xml><?xml version="1.0" encoding="utf-8"?>
<formControlPr xmlns="http://schemas.microsoft.com/office/spreadsheetml/2009/9/main" objectType="CheckBox" checked="Checked" noThreeD="1"/>
</file>

<file path=xl/ctrlProps/ctrlProp178.xml><?xml version="1.0" encoding="utf-8"?>
<formControlPr xmlns="http://schemas.microsoft.com/office/spreadsheetml/2009/9/main" objectType="CheckBox" noThreeD="1"/>
</file>

<file path=xl/ctrlProps/ctrlProp179.xml><?xml version="1.0" encoding="utf-8"?>
<formControlPr xmlns="http://schemas.microsoft.com/office/spreadsheetml/2009/9/main" objectType="CheckBox" noThreeD="1"/>
</file>

<file path=xl/ctrlProps/ctrlProp180.xml><?xml version="1.0" encoding="utf-8"?>
<formControlPr xmlns="http://schemas.microsoft.com/office/spreadsheetml/2009/9/main" objectType="CheckBox" noThreeD="1"/>
</file>

<file path=xl/ctrlProps/ctrlProp181.xml><?xml version="1.0" encoding="utf-8"?>
<formControlPr xmlns="http://schemas.microsoft.com/office/spreadsheetml/2009/9/main" objectType="CheckBox" checked="Checked" noThreeD="1"/>
</file>

<file path=xl/ctrlProps/ctrlProp182.xml><?xml version="1.0" encoding="utf-8"?>
<formControlPr xmlns="http://schemas.microsoft.com/office/spreadsheetml/2009/9/main" objectType="CheckBox" noThreeD="1"/>
</file>

<file path=xl/ctrlProps/ctrlProp183.xml><?xml version="1.0" encoding="utf-8"?>
<formControlPr xmlns="http://schemas.microsoft.com/office/spreadsheetml/2009/9/main" objectType="CheckBox" checked="Checked" noThreeD="1"/>
</file>

<file path=xl/ctrlProps/ctrlProp184.xml><?xml version="1.0" encoding="utf-8"?>
<formControlPr xmlns="http://schemas.microsoft.com/office/spreadsheetml/2009/9/main" objectType="CheckBox" noThreeD="1"/>
</file>

<file path=xl/ctrlProps/ctrlProp185.xml><?xml version="1.0" encoding="utf-8"?>
<formControlPr xmlns="http://schemas.microsoft.com/office/spreadsheetml/2009/9/main" objectType="CheckBox" noThreeD="1"/>
</file>

<file path=xl/ctrlProps/ctrlProp186.xml><?xml version="1.0" encoding="utf-8"?>
<formControlPr xmlns="http://schemas.microsoft.com/office/spreadsheetml/2009/9/main" objectType="CheckBox" checked="Checked" noThreeD="1"/>
</file>

<file path=xl/ctrlProps/ctrlProp187.xml><?xml version="1.0" encoding="utf-8"?>
<formControlPr xmlns="http://schemas.microsoft.com/office/spreadsheetml/2009/9/main" objectType="CheckBox" noThreeD="1"/>
</file>

<file path=xl/ctrlProps/ctrlProp188.xml><?xml version="1.0" encoding="utf-8"?>
<formControlPr xmlns="http://schemas.microsoft.com/office/spreadsheetml/2009/9/main" objectType="CheckBox" noThreeD="1"/>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checked="Checked"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CheckBox" checked="Checked" noThreeD="1"/>
</file>

<file path=xl/ctrlProps/ctrlProp194.xml><?xml version="1.0" encoding="utf-8"?>
<formControlPr xmlns="http://schemas.microsoft.com/office/spreadsheetml/2009/9/main" objectType="CheckBox" noThreeD="1"/>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checked="Checked"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noThreeD="1"/>
</file>

<file path=xl/ctrlProps/ctrlProp207.xml><?xml version="1.0" encoding="utf-8"?>
<formControlPr xmlns="http://schemas.microsoft.com/office/spreadsheetml/2009/9/main" objectType="CheckBox" noThreeD="1"/>
</file>

<file path=xl/ctrlProps/ctrlProp208.xml><?xml version="1.0" encoding="utf-8"?>
<formControlPr xmlns="http://schemas.microsoft.com/office/spreadsheetml/2009/9/main" objectType="CheckBox" noThreeD="1"/>
</file>

<file path=xl/ctrlProps/ctrlProp209.xml><?xml version="1.0" encoding="utf-8"?>
<formControlPr xmlns="http://schemas.microsoft.com/office/spreadsheetml/2009/9/main" objectType="CheckBox" noThreeD="1"/>
</file>

<file path=xl/ctrlProps/ctrlProp210.xml><?xml version="1.0" encoding="utf-8"?>
<formControlPr xmlns="http://schemas.microsoft.com/office/spreadsheetml/2009/9/main" objectType="CheckBox" noThreeD="1"/>
</file>

<file path=xl/ctrlProps/ctrlProp211.xml><?xml version="1.0" encoding="utf-8"?>
<formControlPr xmlns="http://schemas.microsoft.com/office/spreadsheetml/2009/9/main" objectType="CheckBox" noThreeD="1"/>
</file>

<file path=xl/ctrlProps/ctrlProp212.xml><?xml version="1.0" encoding="utf-8"?>
<formControlPr xmlns="http://schemas.microsoft.com/office/spreadsheetml/2009/9/main" objectType="Check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Radio" checked="Checked" firstButton="1" noThreeD="1"/>
</file>

<file path=xl/ctrlProps/ctrlProp217.xml><?xml version="1.0" encoding="utf-8"?>
<formControlPr xmlns="http://schemas.microsoft.com/office/spreadsheetml/2009/9/main" objectType="Radio" noThreeD="1"/>
</file>

<file path=xl/ctrlProps/ctrlProp218.xml><?xml version="1.0" encoding="utf-8"?>
<formControlPr xmlns="http://schemas.microsoft.com/office/spreadsheetml/2009/9/main" objectType="Radio" noThreeD="1"/>
</file>

<file path=xl/ctrlProps/ctrlProp219.xml><?xml version="1.0" encoding="utf-8"?>
<formControlPr xmlns="http://schemas.microsoft.com/office/spreadsheetml/2009/9/main" objectType="Radio"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CheckBox" checked="Checked" noThreeD="1"/>
</file>

<file path=xl/ctrlProps/ctrlProp225.xml><?xml version="1.0" encoding="utf-8"?>
<formControlPr xmlns="http://schemas.microsoft.com/office/spreadsheetml/2009/9/main" objectType="CheckBox" noThreeD="1"/>
</file>

<file path=xl/ctrlProps/ctrlProp226.xml><?xml version="1.0" encoding="utf-8"?>
<formControlPr xmlns="http://schemas.microsoft.com/office/spreadsheetml/2009/9/main" objectType="CheckBox" checked="Checked" noThreeD="1"/>
</file>

<file path=xl/ctrlProps/ctrlProp227.xml><?xml version="1.0" encoding="utf-8"?>
<formControlPr xmlns="http://schemas.microsoft.com/office/spreadsheetml/2009/9/main" objectType="CheckBox" noThreeD="1"/>
</file>

<file path=xl/ctrlProps/ctrlProp228.xml><?xml version="1.0" encoding="utf-8"?>
<formControlPr xmlns="http://schemas.microsoft.com/office/spreadsheetml/2009/9/main" objectType="CheckBox" noThreeD="1"/>
</file>

<file path=xl/ctrlProps/ctrlProp229.xml><?xml version="1.0" encoding="utf-8"?>
<formControlPr xmlns="http://schemas.microsoft.com/office/spreadsheetml/2009/9/main" objectType="CheckBox"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CheckBox" noThreeD="1"/>
</file>

<file path=xl/ctrlProps/ctrlProp234.xml><?xml version="1.0" encoding="utf-8"?>
<formControlPr xmlns="http://schemas.microsoft.com/office/spreadsheetml/2009/9/main" objectType="CheckBox"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CheckBox" noThreeD="1"/>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checked="Checked" noThreeD="1"/>
</file>

<file path=xl/ctrlProps/ctrlProp246.xml><?xml version="1.0" encoding="utf-8"?>
<formControlPr xmlns="http://schemas.microsoft.com/office/spreadsheetml/2009/9/main" objectType="CheckBox" noThreeD="1"/>
</file>

<file path=xl/ctrlProps/ctrlProp247.xml><?xml version="1.0" encoding="utf-8"?>
<formControlPr xmlns="http://schemas.microsoft.com/office/spreadsheetml/2009/9/main" objectType="CheckBox" noThreeD="1"/>
</file>

<file path=xl/ctrlProps/ctrlProp248.xml><?xml version="1.0" encoding="utf-8"?>
<formControlPr xmlns="http://schemas.microsoft.com/office/spreadsheetml/2009/9/main" objectType="CheckBox" checked="Checked"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noThreeD="1"/>
</file>

<file path=xl/ctrlProps/ctrlProp251.xml><?xml version="1.0" encoding="utf-8"?>
<formControlPr xmlns="http://schemas.microsoft.com/office/spreadsheetml/2009/9/main" objectType="CheckBox" noThreeD="1"/>
</file>

<file path=xl/ctrlProps/ctrlProp252.xml><?xml version="1.0" encoding="utf-8"?>
<formControlPr xmlns="http://schemas.microsoft.com/office/spreadsheetml/2009/9/main" objectType="CheckBox" noThreeD="1"/>
</file>

<file path=xl/ctrlProps/ctrlProp253.xml><?xml version="1.0" encoding="utf-8"?>
<formControlPr xmlns="http://schemas.microsoft.com/office/spreadsheetml/2009/9/main" objectType="CheckBox" noThreeD="1"/>
</file>

<file path=xl/ctrlProps/ctrlProp254.xml><?xml version="1.0" encoding="utf-8"?>
<formControlPr xmlns="http://schemas.microsoft.com/office/spreadsheetml/2009/9/main" objectType="CheckBox"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noThreeD="1"/>
</file>

<file path=xl/ctrlProps/ctrlProp266.xml><?xml version="1.0" encoding="utf-8"?>
<formControlPr xmlns="http://schemas.microsoft.com/office/spreadsheetml/2009/9/main" objectType="CheckBox" noThreeD="1"/>
</file>

<file path=xl/ctrlProps/ctrlProp267.xml><?xml version="1.0" encoding="utf-8"?>
<formControlPr xmlns="http://schemas.microsoft.com/office/spreadsheetml/2009/9/main" objectType="CheckBox" noThreeD="1"/>
</file>

<file path=xl/ctrlProps/ctrlProp268.xml><?xml version="1.0" encoding="utf-8"?>
<formControlPr xmlns="http://schemas.microsoft.com/office/spreadsheetml/2009/9/main" objectType="CheckBox" noThreeD="1"/>
</file>

<file path=xl/ctrlProps/ctrlProp269.xml><?xml version="1.0" encoding="utf-8"?>
<formControlPr xmlns="http://schemas.microsoft.com/office/spreadsheetml/2009/9/main" objectType="CheckBox"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checked="Checked"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noThreeD="1"/>
</file>

<file path=xl/ctrlProps/ctrlProp274.xml><?xml version="1.0" encoding="utf-8"?>
<formControlPr xmlns="http://schemas.microsoft.com/office/spreadsheetml/2009/9/main" objectType="CheckBox" checked="Checked"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checked="Checked" noThreeD="1"/>
</file>

<file path=xl/ctrlProps/ctrlProp277.xml><?xml version="1.0" encoding="utf-8"?>
<formControlPr xmlns="http://schemas.microsoft.com/office/spreadsheetml/2009/9/main" objectType="CheckBox" noThreeD="1"/>
</file>

<file path=xl/ctrlProps/ctrlProp278.xml><?xml version="1.0" encoding="utf-8"?>
<formControlPr xmlns="http://schemas.microsoft.com/office/spreadsheetml/2009/9/main" objectType="CheckBox" noThreeD="1"/>
</file>

<file path=xl/ctrlProps/ctrlProp279.xml><?xml version="1.0" encoding="utf-8"?>
<formControlPr xmlns="http://schemas.microsoft.com/office/spreadsheetml/2009/9/main" objectType="CheckBox"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CheckBox"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CheckBox" noThreeD="1"/>
</file>

<file path=xl/ctrlProps/ctrlProp287.xml><?xml version="1.0" encoding="utf-8"?>
<formControlPr xmlns="http://schemas.microsoft.com/office/spreadsheetml/2009/9/main" objectType="CheckBox"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CheckBox" noThreeD="1"/>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CheckBox" checked="Checked"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CheckBox" checked="Checked" noThreeD="1"/>
</file>

<file path=xl/ctrlProps/ctrlProp300.xml><?xml version="1.0" encoding="utf-8"?>
<formControlPr xmlns="http://schemas.microsoft.com/office/spreadsheetml/2009/9/main" objectType="CheckBox" noThreeD="1"/>
</file>

<file path=xl/ctrlProps/ctrlProp301.xml><?xml version="1.0" encoding="utf-8"?>
<formControlPr xmlns="http://schemas.microsoft.com/office/spreadsheetml/2009/9/main" objectType="CheckBox" checked="Checked"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checked="Checked" noThreeD="1"/>
</file>

<file path=xl/ctrlProps/ctrlProp304.xml><?xml version="1.0" encoding="utf-8"?>
<formControlPr xmlns="http://schemas.microsoft.com/office/spreadsheetml/2009/9/main" objectType="CheckBox" checked="Checked"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Radio" firstButton="1" lockText="1" noThreeD="1"/>
</file>

<file path=xl/ctrlProps/ctrlProp310.xml><?xml version="1.0" encoding="utf-8"?>
<formControlPr xmlns="http://schemas.microsoft.com/office/spreadsheetml/2009/9/main" objectType="Radio" checked="Checked" lockText="1" noThreeD="1"/>
</file>

<file path=xl/ctrlProps/ctrlProp311.xml><?xml version="1.0" encoding="utf-8"?>
<formControlPr xmlns="http://schemas.microsoft.com/office/spreadsheetml/2009/9/main" objectType="Radio" lockText="1"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Radio" firstButton="1" lockText="1" noThreeD="1"/>
</file>

<file path=xl/ctrlProps/ctrlProp314.xml><?xml version="1.0" encoding="utf-8"?>
<formControlPr xmlns="http://schemas.microsoft.com/office/spreadsheetml/2009/9/main" objectType="Radio" checked="Checked" lockText="1" noThreeD="1"/>
</file>

<file path=xl/ctrlProps/ctrlProp315.xml><?xml version="1.0" encoding="utf-8"?>
<formControlPr xmlns="http://schemas.microsoft.com/office/spreadsheetml/2009/9/main" objectType="Radio" lockText="1" noThreeD="1"/>
</file>

<file path=xl/ctrlProps/ctrlProp316.xml><?xml version="1.0" encoding="utf-8"?>
<formControlPr xmlns="http://schemas.microsoft.com/office/spreadsheetml/2009/9/main" objectType="GBox" noThreeD="1"/>
</file>

<file path=xl/ctrlProps/ctrlProp317.xml><?xml version="1.0" encoding="utf-8"?>
<formControlPr xmlns="http://schemas.microsoft.com/office/spreadsheetml/2009/9/main" objectType="Radio" firstButton="1" lockText="1" noThreeD="1"/>
</file>

<file path=xl/ctrlProps/ctrlProp318.xml><?xml version="1.0" encoding="utf-8"?>
<formControlPr xmlns="http://schemas.microsoft.com/office/spreadsheetml/2009/9/main" objectType="Radio" lockText="1" noThreeD="1"/>
</file>

<file path=xl/ctrlProps/ctrlProp319.xml><?xml version="1.0" encoding="utf-8"?>
<formControlPr xmlns="http://schemas.microsoft.com/office/spreadsheetml/2009/9/main" objectType="Radio" lockText="1" noThreeD="1"/>
</file>

<file path=xl/ctrlProps/ctrlProp320.xml><?xml version="1.0" encoding="utf-8"?>
<formControlPr xmlns="http://schemas.microsoft.com/office/spreadsheetml/2009/9/main" objectType="GBox" noThreeD="1"/>
</file>

<file path=xl/ctrlProps/ctrlProp321.xml><?xml version="1.0" encoding="utf-8"?>
<formControlPr xmlns="http://schemas.microsoft.com/office/spreadsheetml/2009/9/main" objectType="Radio" firstButton="1" lockText="1" noThreeD="1"/>
</file>

<file path=xl/ctrlProps/ctrlProp322.xml><?xml version="1.0" encoding="utf-8"?>
<formControlPr xmlns="http://schemas.microsoft.com/office/spreadsheetml/2009/9/main" objectType="Radio" lockText="1" noThreeD="1"/>
</file>

<file path=xl/ctrlProps/ctrlProp323.xml><?xml version="1.0" encoding="utf-8"?>
<formControlPr xmlns="http://schemas.microsoft.com/office/spreadsheetml/2009/9/main" objectType="Radio" lockText="1" noThreeD="1"/>
</file>

<file path=xl/ctrlProps/ctrlProp324.xml><?xml version="1.0" encoding="utf-8"?>
<formControlPr xmlns="http://schemas.microsoft.com/office/spreadsheetml/2009/9/main" objectType="CheckBox" fmlaLink="集計シート!$D$191" noThreeD="1"/>
</file>

<file path=xl/ctrlProps/ctrlProp325.xml><?xml version="1.0" encoding="utf-8"?>
<formControlPr xmlns="http://schemas.microsoft.com/office/spreadsheetml/2009/9/main" objectType="CheckBox" checked="Checked"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noThreeD="1"/>
</file>

<file path=xl/ctrlProps/ctrlProp328.xml><?xml version="1.0" encoding="utf-8"?>
<formControlPr xmlns="http://schemas.microsoft.com/office/spreadsheetml/2009/9/main" objectType="Radio" noThreeD="1"/>
</file>

<file path=xl/ctrlProps/ctrlProp329.xml><?xml version="1.0" encoding="utf-8"?>
<formControlPr xmlns="http://schemas.microsoft.com/office/spreadsheetml/2009/9/main" objectType="CheckBox" checked="Checked" noThreeD="1"/>
</file>

<file path=xl/ctrlProps/ctrlProp330.xml><?xml version="1.0" encoding="utf-8"?>
<formControlPr xmlns="http://schemas.microsoft.com/office/spreadsheetml/2009/9/main" objectType="CheckBox" noThreeD="1"/>
</file>

<file path=xl/ctrlProps/ctrlProp331.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2872740</xdr:colOff>
          <xdr:row>61</xdr:row>
          <xdr:rowOff>419100</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1059180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0</xdr:rowOff>
        </xdr:from>
        <xdr:to>
          <xdr:col>2</xdr:col>
          <xdr:colOff>708660</xdr:colOff>
          <xdr:row>71</xdr:row>
          <xdr:rowOff>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71</xdr:row>
          <xdr:rowOff>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251460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0</xdr:rowOff>
        </xdr:from>
        <xdr:to>
          <xdr:col>2</xdr:col>
          <xdr:colOff>868680</xdr:colOff>
          <xdr:row>75</xdr:row>
          <xdr:rowOff>251460</xdr:rowOff>
        </xdr:to>
        <xdr:sp macro="" textlink="">
          <xdr:nvSpPr>
            <xdr:cNvPr id="12297" name="Check3-1-1-4"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75</xdr:row>
          <xdr:rowOff>0</xdr:rowOff>
        </xdr:from>
        <xdr:to>
          <xdr:col>3</xdr:col>
          <xdr:colOff>106680</xdr:colOff>
          <xdr:row>75</xdr:row>
          <xdr:rowOff>251460</xdr:rowOff>
        </xdr:to>
        <xdr:sp macro="" textlink="">
          <xdr:nvSpPr>
            <xdr:cNvPr id="12298" name="Check3-1-1-5"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77</xdr:row>
          <xdr:rowOff>99060</xdr:rowOff>
        </xdr:from>
        <xdr:to>
          <xdr:col>2</xdr:col>
          <xdr:colOff>2377440</xdr:colOff>
          <xdr:row>78</xdr:row>
          <xdr:rowOff>0</xdr:rowOff>
        </xdr:to>
        <xdr:sp macro="" textlink="">
          <xdr:nvSpPr>
            <xdr:cNvPr id="12299" name="Check3-1-1-6"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77</xdr:row>
          <xdr:rowOff>99060</xdr:rowOff>
        </xdr:from>
        <xdr:to>
          <xdr:col>3</xdr:col>
          <xdr:colOff>632460</xdr:colOff>
          <xdr:row>78</xdr:row>
          <xdr:rowOff>0</xdr:rowOff>
        </xdr:to>
        <xdr:sp macro="" textlink="">
          <xdr:nvSpPr>
            <xdr:cNvPr id="12300" name="Check3-1-1-7"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77</xdr:row>
          <xdr:rowOff>99060</xdr:rowOff>
        </xdr:from>
        <xdr:to>
          <xdr:col>3</xdr:col>
          <xdr:colOff>2346960</xdr:colOff>
          <xdr:row>78</xdr:row>
          <xdr:rowOff>0</xdr:rowOff>
        </xdr:to>
        <xdr:sp macro="" textlink="">
          <xdr:nvSpPr>
            <xdr:cNvPr id="12301" name="Check3-1-1-8"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0</xdr:rowOff>
        </xdr:from>
        <xdr:to>
          <xdr:col>2</xdr:col>
          <xdr:colOff>723900</xdr:colOff>
          <xdr:row>84</xdr:row>
          <xdr:rowOff>0</xdr:rowOff>
        </xdr:to>
        <xdr:sp macro="" textlink="">
          <xdr:nvSpPr>
            <xdr:cNvPr id="12302" name="Check3-2-1"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83</xdr:row>
          <xdr:rowOff>15240</xdr:rowOff>
        </xdr:from>
        <xdr:to>
          <xdr:col>2</xdr:col>
          <xdr:colOff>2392680</xdr:colOff>
          <xdr:row>83</xdr:row>
          <xdr:rowOff>251460</xdr:rowOff>
        </xdr:to>
        <xdr:sp macro="" textlink="">
          <xdr:nvSpPr>
            <xdr:cNvPr id="12303" name="Check3-2-2"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82</xdr:row>
          <xdr:rowOff>0</xdr:rowOff>
        </xdr:from>
        <xdr:to>
          <xdr:col>2</xdr:col>
          <xdr:colOff>2377440</xdr:colOff>
          <xdr:row>83</xdr:row>
          <xdr:rowOff>30480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0</xdr:rowOff>
        </xdr:from>
        <xdr:to>
          <xdr:col>3</xdr:col>
          <xdr:colOff>609600</xdr:colOff>
          <xdr:row>83</xdr:row>
          <xdr:rowOff>30480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82</xdr:row>
          <xdr:rowOff>0</xdr:rowOff>
        </xdr:from>
        <xdr:to>
          <xdr:col>3</xdr:col>
          <xdr:colOff>2796540</xdr:colOff>
          <xdr:row>83</xdr:row>
          <xdr:rowOff>30480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85</xdr:row>
          <xdr:rowOff>15240</xdr:rowOff>
        </xdr:from>
        <xdr:to>
          <xdr:col>3</xdr:col>
          <xdr:colOff>38100</xdr:colOff>
          <xdr:row>85</xdr:row>
          <xdr:rowOff>251460</xdr:rowOff>
        </xdr:to>
        <xdr:sp macro="" textlink="">
          <xdr:nvSpPr>
            <xdr:cNvPr id="12307" name="Check3-1-3-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90</xdr:row>
          <xdr:rowOff>441960</xdr:rowOff>
        </xdr:from>
        <xdr:to>
          <xdr:col>2</xdr:col>
          <xdr:colOff>2377440</xdr:colOff>
          <xdr:row>92</xdr:row>
          <xdr:rowOff>15240</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441960</xdr:rowOff>
        </xdr:from>
        <xdr:to>
          <xdr:col>3</xdr:col>
          <xdr:colOff>609600</xdr:colOff>
          <xdr:row>92</xdr:row>
          <xdr:rowOff>15240</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90</xdr:row>
          <xdr:rowOff>441960</xdr:rowOff>
        </xdr:from>
        <xdr:to>
          <xdr:col>3</xdr:col>
          <xdr:colOff>2773680</xdr:colOff>
          <xdr:row>92</xdr:row>
          <xdr:rowOff>15240</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95</xdr:row>
          <xdr:rowOff>22860</xdr:rowOff>
        </xdr:from>
        <xdr:to>
          <xdr:col>2</xdr:col>
          <xdr:colOff>723900</xdr:colOff>
          <xdr:row>96</xdr:row>
          <xdr:rowOff>0</xdr:rowOff>
        </xdr:to>
        <xdr:sp macro="" textlink="">
          <xdr:nvSpPr>
            <xdr:cNvPr id="12311" name="Check Box 69"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95</xdr:row>
          <xdr:rowOff>30480</xdr:rowOff>
        </xdr:from>
        <xdr:to>
          <xdr:col>2</xdr:col>
          <xdr:colOff>2346960</xdr:colOff>
          <xdr:row>96</xdr:row>
          <xdr:rowOff>0</xdr:rowOff>
        </xdr:to>
        <xdr:sp macro="" textlink="">
          <xdr:nvSpPr>
            <xdr:cNvPr id="12312" name="Check Box 70"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2</xdr:col>
          <xdr:colOff>2377440</xdr:colOff>
          <xdr:row>95</xdr:row>
          <xdr:rowOff>15240</xdr:rowOff>
        </xdr:to>
        <xdr:sp macro="" textlink="">
          <xdr:nvSpPr>
            <xdr:cNvPr id="12313" name="Check Box 71"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0</xdr:rowOff>
        </xdr:from>
        <xdr:to>
          <xdr:col>3</xdr:col>
          <xdr:colOff>609600</xdr:colOff>
          <xdr:row>95</xdr:row>
          <xdr:rowOff>15240</xdr:rowOff>
        </xdr:to>
        <xdr:sp macro="" textlink="">
          <xdr:nvSpPr>
            <xdr:cNvPr id="12314" name="Check Box 72"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94</xdr:row>
          <xdr:rowOff>0</xdr:rowOff>
        </xdr:from>
        <xdr:to>
          <xdr:col>3</xdr:col>
          <xdr:colOff>2773680</xdr:colOff>
          <xdr:row>95</xdr:row>
          <xdr:rowOff>15240</xdr:rowOff>
        </xdr:to>
        <xdr:sp macro="" textlink="">
          <xdr:nvSpPr>
            <xdr:cNvPr id="12315" name="Check Box 73"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868680</xdr:colOff>
          <xdr:row>98</xdr:row>
          <xdr:rowOff>15240</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106680</xdr:colOff>
          <xdr:row>98</xdr:row>
          <xdr:rowOff>15240</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22860</xdr:rowOff>
        </xdr:from>
        <xdr:to>
          <xdr:col>2</xdr:col>
          <xdr:colOff>868680</xdr:colOff>
          <xdr:row>105</xdr:row>
          <xdr:rowOff>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104</xdr:row>
          <xdr:rowOff>22860</xdr:rowOff>
        </xdr:from>
        <xdr:to>
          <xdr:col>2</xdr:col>
          <xdr:colOff>2346960</xdr:colOff>
          <xdr:row>105</xdr:row>
          <xdr:rowOff>0</xdr:rowOff>
        </xdr:to>
        <xdr:sp macro="" textlink="">
          <xdr:nvSpPr>
            <xdr:cNvPr id="12319" name="Check Box 77"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22860</xdr:rowOff>
        </xdr:from>
        <xdr:to>
          <xdr:col>3</xdr:col>
          <xdr:colOff>868680</xdr:colOff>
          <xdr:row>105</xdr:row>
          <xdr:rowOff>0</xdr:rowOff>
        </xdr:to>
        <xdr:sp macro="" textlink="">
          <xdr:nvSpPr>
            <xdr:cNvPr id="12320" name="Check Box 78"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146</xdr:row>
          <xdr:rowOff>30480</xdr:rowOff>
        </xdr:from>
        <xdr:to>
          <xdr:col>3</xdr:col>
          <xdr:colOff>449580</xdr:colOff>
          <xdr:row>147</xdr:row>
          <xdr:rowOff>15240</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868680</xdr:colOff>
          <xdr:row>152</xdr:row>
          <xdr:rowOff>251460</xdr:rowOff>
        </xdr:to>
        <xdr:sp macro="" textlink="">
          <xdr:nvSpPr>
            <xdr:cNvPr id="12339" name="Check Box 97"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152</xdr:row>
          <xdr:rowOff>0</xdr:rowOff>
        </xdr:from>
        <xdr:to>
          <xdr:col>3</xdr:col>
          <xdr:colOff>106680</xdr:colOff>
          <xdr:row>152</xdr:row>
          <xdr:rowOff>251460</xdr:rowOff>
        </xdr:to>
        <xdr:sp macro="" textlink="">
          <xdr:nvSpPr>
            <xdr:cNvPr id="12340" name="Check Box 98"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149</xdr:row>
          <xdr:rowOff>0</xdr:rowOff>
        </xdr:from>
        <xdr:to>
          <xdr:col>2</xdr:col>
          <xdr:colOff>2377440</xdr:colOff>
          <xdr:row>149</xdr:row>
          <xdr:rowOff>251460</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3</xdr:col>
          <xdr:colOff>678180</xdr:colOff>
          <xdr:row>149</xdr:row>
          <xdr:rowOff>251460</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149</xdr:row>
          <xdr:rowOff>0</xdr:rowOff>
        </xdr:from>
        <xdr:to>
          <xdr:col>3</xdr:col>
          <xdr:colOff>2247900</xdr:colOff>
          <xdr:row>149</xdr:row>
          <xdr:rowOff>251460</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157</xdr:row>
          <xdr:rowOff>0</xdr:rowOff>
        </xdr:from>
        <xdr:to>
          <xdr:col>2</xdr:col>
          <xdr:colOff>868680</xdr:colOff>
          <xdr:row>158</xdr:row>
          <xdr:rowOff>15240</xdr:rowOff>
        </xdr:to>
        <xdr:sp macro="" textlink="">
          <xdr:nvSpPr>
            <xdr:cNvPr id="12346" name="Check Box 104"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157</xdr:row>
          <xdr:rowOff>0</xdr:rowOff>
        </xdr:from>
        <xdr:to>
          <xdr:col>3</xdr:col>
          <xdr:colOff>106680</xdr:colOff>
          <xdr:row>158</xdr:row>
          <xdr:rowOff>15240</xdr:rowOff>
        </xdr:to>
        <xdr:sp macro="" textlink="">
          <xdr:nvSpPr>
            <xdr:cNvPr id="12347" name="Check Box 105"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154</xdr:row>
          <xdr:rowOff>60960</xdr:rowOff>
        </xdr:from>
        <xdr:to>
          <xdr:col>2</xdr:col>
          <xdr:colOff>2377440</xdr:colOff>
          <xdr:row>155</xdr:row>
          <xdr:rowOff>0</xdr:rowOff>
        </xdr:to>
        <xdr:sp macro="" textlink="">
          <xdr:nvSpPr>
            <xdr:cNvPr id="12348" name="Check Box 106"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60960</xdr:rowOff>
        </xdr:from>
        <xdr:to>
          <xdr:col>3</xdr:col>
          <xdr:colOff>678180</xdr:colOff>
          <xdr:row>155</xdr:row>
          <xdr:rowOff>0</xdr:rowOff>
        </xdr:to>
        <xdr:sp macro="" textlink="">
          <xdr:nvSpPr>
            <xdr:cNvPr id="12349" name="Check Box 107"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154</xdr:row>
          <xdr:rowOff>60960</xdr:rowOff>
        </xdr:from>
        <xdr:to>
          <xdr:col>3</xdr:col>
          <xdr:colOff>2247900</xdr:colOff>
          <xdr:row>155</xdr:row>
          <xdr:rowOff>0</xdr:rowOff>
        </xdr:to>
        <xdr:sp macro="" textlink="">
          <xdr:nvSpPr>
            <xdr:cNvPr id="12350" name="Check Box 108"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159</xdr:row>
          <xdr:rowOff>0</xdr:rowOff>
        </xdr:from>
        <xdr:to>
          <xdr:col>2</xdr:col>
          <xdr:colOff>2377440</xdr:colOff>
          <xdr:row>159</xdr:row>
          <xdr:rowOff>251460</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159</xdr:row>
          <xdr:rowOff>0</xdr:rowOff>
        </xdr:from>
        <xdr:to>
          <xdr:col>3</xdr:col>
          <xdr:colOff>701040</xdr:colOff>
          <xdr:row>159</xdr:row>
          <xdr:rowOff>251460</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159</xdr:row>
          <xdr:rowOff>0</xdr:rowOff>
        </xdr:from>
        <xdr:to>
          <xdr:col>3</xdr:col>
          <xdr:colOff>2567940</xdr:colOff>
          <xdr:row>159</xdr:row>
          <xdr:rowOff>251460</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161</xdr:row>
          <xdr:rowOff>15240</xdr:rowOff>
        </xdr:from>
        <xdr:to>
          <xdr:col>2</xdr:col>
          <xdr:colOff>723900</xdr:colOff>
          <xdr:row>162</xdr:row>
          <xdr:rowOff>15240</xdr:rowOff>
        </xdr:to>
        <xdr:sp macro="" textlink="">
          <xdr:nvSpPr>
            <xdr:cNvPr id="12356" name="Check Box 163"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161</xdr:row>
          <xdr:rowOff>15240</xdr:rowOff>
        </xdr:from>
        <xdr:to>
          <xdr:col>3</xdr:col>
          <xdr:colOff>167640</xdr:colOff>
          <xdr:row>162</xdr:row>
          <xdr:rowOff>15240</xdr:rowOff>
        </xdr:to>
        <xdr:sp macro="" textlink="">
          <xdr:nvSpPr>
            <xdr:cNvPr id="12357" name="Check Box 164"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868680</xdr:colOff>
          <xdr:row>165</xdr:row>
          <xdr:rowOff>15240</xdr:rowOff>
        </xdr:to>
        <xdr:sp macro="" textlink="">
          <xdr:nvSpPr>
            <xdr:cNvPr id="12358" name="Check Box 169"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164</xdr:row>
          <xdr:rowOff>0</xdr:rowOff>
        </xdr:from>
        <xdr:to>
          <xdr:col>2</xdr:col>
          <xdr:colOff>2202180</xdr:colOff>
          <xdr:row>165</xdr:row>
          <xdr:rowOff>15240</xdr:rowOff>
        </xdr:to>
        <xdr:sp macro="" textlink="">
          <xdr:nvSpPr>
            <xdr:cNvPr id="12359" name="Check Box 170"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967740</xdr:colOff>
          <xdr:row>165</xdr:row>
          <xdr:rowOff>15240</xdr:rowOff>
        </xdr:to>
        <xdr:sp macro="" textlink="">
          <xdr:nvSpPr>
            <xdr:cNvPr id="12360" name="Check Box 171"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164</xdr:row>
          <xdr:rowOff>0</xdr:rowOff>
        </xdr:from>
        <xdr:to>
          <xdr:col>3</xdr:col>
          <xdr:colOff>2263140</xdr:colOff>
          <xdr:row>165</xdr:row>
          <xdr:rowOff>15240</xdr:rowOff>
        </xdr:to>
        <xdr:sp macro="" textlink="">
          <xdr:nvSpPr>
            <xdr:cNvPr id="12361" name="Check Box 172"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233</xdr:row>
          <xdr:rowOff>220980</xdr:rowOff>
        </xdr:from>
        <xdr:to>
          <xdr:col>1</xdr:col>
          <xdr:colOff>2468880</xdr:colOff>
          <xdr:row>235</xdr:row>
          <xdr:rowOff>182880</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289560</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16</xdr:row>
          <xdr:rowOff>22860</xdr:rowOff>
        </xdr:from>
        <xdr:to>
          <xdr:col>2</xdr:col>
          <xdr:colOff>1371600</xdr:colOff>
          <xdr:row>16</xdr:row>
          <xdr:rowOff>259080</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1478280</xdr:colOff>
          <xdr:row>16</xdr:row>
          <xdr:rowOff>22860</xdr:rowOff>
        </xdr:from>
        <xdr:to>
          <xdr:col>3</xdr:col>
          <xdr:colOff>190500</xdr:colOff>
          <xdr:row>16</xdr:row>
          <xdr:rowOff>259080</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289560</xdr:colOff>
          <xdr:row>16</xdr:row>
          <xdr:rowOff>22860</xdr:rowOff>
        </xdr:from>
        <xdr:to>
          <xdr:col>3</xdr:col>
          <xdr:colOff>1592580</xdr:colOff>
          <xdr:row>16</xdr:row>
          <xdr:rowOff>259080</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1691640</xdr:colOff>
          <xdr:row>16</xdr:row>
          <xdr:rowOff>22860</xdr:rowOff>
        </xdr:from>
        <xdr:to>
          <xdr:col>3</xdr:col>
          <xdr:colOff>3185160</xdr:colOff>
          <xdr:row>16</xdr:row>
          <xdr:rowOff>259080</xdr:rowOff>
        </xdr:to>
        <xdr:sp macro="" textlink="">
          <xdr:nvSpPr>
            <xdr:cNvPr id="12426" name="Option Button 286"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2682240</xdr:colOff>
          <xdr:row>248</xdr:row>
          <xdr:rowOff>251460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251460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15240</xdr:rowOff>
        </xdr:from>
        <xdr:to>
          <xdr:col>3</xdr:col>
          <xdr:colOff>2834640</xdr:colOff>
          <xdr:row>85</xdr:row>
          <xdr:rowOff>251460</xdr:rowOff>
        </xdr:to>
        <xdr:sp macro="" textlink="">
          <xdr:nvSpPr>
            <xdr:cNvPr id="12461" name="チェック 173"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92</xdr:row>
          <xdr:rowOff>22860</xdr:rowOff>
        </xdr:from>
        <xdr:to>
          <xdr:col>2</xdr:col>
          <xdr:colOff>754380</xdr:colOff>
          <xdr:row>93</xdr:row>
          <xdr:rowOff>0</xdr:rowOff>
        </xdr:to>
        <xdr:sp macro="" textlink="">
          <xdr:nvSpPr>
            <xdr:cNvPr id="12462" name="チェック 174"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92</xdr:row>
          <xdr:rowOff>22860</xdr:rowOff>
        </xdr:from>
        <xdr:to>
          <xdr:col>2</xdr:col>
          <xdr:colOff>2346960</xdr:colOff>
          <xdr:row>93</xdr:row>
          <xdr:rowOff>0</xdr:rowOff>
        </xdr:to>
        <xdr:sp macro="" textlink="">
          <xdr:nvSpPr>
            <xdr:cNvPr id="12463" name="チェック 175"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146</xdr:row>
          <xdr:rowOff>30480</xdr:rowOff>
        </xdr:from>
        <xdr:to>
          <xdr:col>3</xdr:col>
          <xdr:colOff>2857500</xdr:colOff>
          <xdr:row>147</xdr:row>
          <xdr:rowOff>15240</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80</xdr:row>
          <xdr:rowOff>15240</xdr:rowOff>
        </xdr:from>
        <xdr:to>
          <xdr:col>2</xdr:col>
          <xdr:colOff>868680</xdr:colOff>
          <xdr:row>81</xdr:row>
          <xdr:rowOff>0</xdr:rowOff>
        </xdr:to>
        <xdr:sp macro="" textlink="">
          <xdr:nvSpPr>
            <xdr:cNvPr id="12465" name="チェック 177"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80</xdr:row>
          <xdr:rowOff>15240</xdr:rowOff>
        </xdr:from>
        <xdr:to>
          <xdr:col>3</xdr:col>
          <xdr:colOff>106680</xdr:colOff>
          <xdr:row>81</xdr:row>
          <xdr:rowOff>0</xdr:rowOff>
        </xdr:to>
        <xdr:sp macro="" textlink="">
          <xdr:nvSpPr>
            <xdr:cNvPr id="12466" name="チェック 178"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15240</xdr:rowOff>
        </xdr:from>
        <xdr:to>
          <xdr:col>2</xdr:col>
          <xdr:colOff>2385060</xdr:colOff>
          <xdr:row>73</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15240</xdr:rowOff>
        </xdr:from>
        <xdr:to>
          <xdr:col>3</xdr:col>
          <xdr:colOff>670560</xdr:colOff>
          <xdr:row>73</xdr:row>
          <xdr:rowOff>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15240</xdr:rowOff>
        </xdr:from>
        <xdr:to>
          <xdr:col>3</xdr:col>
          <xdr:colOff>2354580</xdr:colOff>
          <xdr:row>73</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234</xdr:row>
          <xdr:rowOff>220980</xdr:rowOff>
        </xdr:from>
        <xdr:to>
          <xdr:col>2</xdr:col>
          <xdr:colOff>1851660</xdr:colOff>
          <xdr:row>235</xdr:row>
          <xdr:rowOff>220980</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2011680</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899160</xdr:colOff>
          <xdr:row>73</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77</xdr:row>
          <xdr:rowOff>99060</xdr:rowOff>
        </xdr:from>
        <xdr:to>
          <xdr:col>2</xdr:col>
          <xdr:colOff>868680</xdr:colOff>
          <xdr:row>78</xdr:row>
          <xdr:rowOff>0</xdr:rowOff>
        </xdr:to>
        <xdr:sp macro="" textlink="">
          <xdr:nvSpPr>
            <xdr:cNvPr id="12541" name="チェック 253"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22860</xdr:rowOff>
        </xdr:from>
        <xdr:to>
          <xdr:col>2</xdr:col>
          <xdr:colOff>868680</xdr:colOff>
          <xdr:row>83</xdr:row>
          <xdr:rowOff>15240</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868680</xdr:colOff>
          <xdr:row>92</xdr:row>
          <xdr:rowOff>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15240</xdr:rowOff>
        </xdr:from>
        <xdr:to>
          <xdr:col>2</xdr:col>
          <xdr:colOff>868680</xdr:colOff>
          <xdr:row>95</xdr:row>
          <xdr:rowOff>0</xdr:rowOff>
        </xdr:to>
        <xdr:sp macro="" textlink="">
          <xdr:nvSpPr>
            <xdr:cNvPr id="12546" name="チェック 258"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868680</xdr:colOff>
          <xdr:row>102</xdr:row>
          <xdr:rowOff>15240</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106680</xdr:colOff>
          <xdr:row>102</xdr:row>
          <xdr:rowOff>15240</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868680</xdr:colOff>
          <xdr:row>110</xdr:row>
          <xdr:rowOff>22860</xdr:rowOff>
        </xdr:to>
        <xdr:sp macro="" textlink="">
          <xdr:nvSpPr>
            <xdr:cNvPr id="12550" name="チェック 262"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106680</xdr:colOff>
          <xdr:row>110</xdr:row>
          <xdr:rowOff>22860</xdr:rowOff>
        </xdr:to>
        <xdr:sp macro="" textlink="">
          <xdr:nvSpPr>
            <xdr:cNvPr id="12551" name="チェック 263"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15240</xdr:rowOff>
        </xdr:from>
        <xdr:to>
          <xdr:col>2</xdr:col>
          <xdr:colOff>868680</xdr:colOff>
          <xdr:row>117</xdr:row>
          <xdr:rowOff>0</xdr:rowOff>
        </xdr:to>
        <xdr:sp macro="" textlink="">
          <xdr:nvSpPr>
            <xdr:cNvPr id="12552" name="チェック 264"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116</xdr:row>
          <xdr:rowOff>15240</xdr:rowOff>
        </xdr:from>
        <xdr:to>
          <xdr:col>2</xdr:col>
          <xdr:colOff>2346960</xdr:colOff>
          <xdr:row>117</xdr:row>
          <xdr:rowOff>0</xdr:rowOff>
        </xdr:to>
        <xdr:sp macro="" textlink="">
          <xdr:nvSpPr>
            <xdr:cNvPr id="12553" name="チェック 265"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116</xdr:row>
          <xdr:rowOff>15240</xdr:rowOff>
        </xdr:from>
        <xdr:to>
          <xdr:col>3</xdr:col>
          <xdr:colOff>868680</xdr:colOff>
          <xdr:row>117</xdr:row>
          <xdr:rowOff>0</xdr:rowOff>
        </xdr:to>
        <xdr:sp macro="" textlink="">
          <xdr:nvSpPr>
            <xdr:cNvPr id="12554" name="チェック 266"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113</xdr:row>
          <xdr:rowOff>0</xdr:rowOff>
        </xdr:from>
        <xdr:to>
          <xdr:col>2</xdr:col>
          <xdr:colOff>868680</xdr:colOff>
          <xdr:row>114</xdr:row>
          <xdr:rowOff>22860</xdr:rowOff>
        </xdr:to>
        <xdr:sp macro="" textlink="">
          <xdr:nvSpPr>
            <xdr:cNvPr id="12555" name="チェック 267"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113</xdr:row>
          <xdr:rowOff>0</xdr:rowOff>
        </xdr:from>
        <xdr:to>
          <xdr:col>3</xdr:col>
          <xdr:colOff>106680</xdr:colOff>
          <xdr:row>114</xdr:row>
          <xdr:rowOff>22860</xdr:rowOff>
        </xdr:to>
        <xdr:sp macro="" textlink="">
          <xdr:nvSpPr>
            <xdr:cNvPr id="12556" name="チェック 268"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133</xdr:row>
          <xdr:rowOff>0</xdr:rowOff>
        </xdr:from>
        <xdr:to>
          <xdr:col>2</xdr:col>
          <xdr:colOff>868680</xdr:colOff>
          <xdr:row>134</xdr:row>
          <xdr:rowOff>22860</xdr:rowOff>
        </xdr:to>
        <xdr:sp macro="" textlink="">
          <xdr:nvSpPr>
            <xdr:cNvPr id="12557" name="チェック 269"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133</xdr:row>
          <xdr:rowOff>0</xdr:rowOff>
        </xdr:from>
        <xdr:to>
          <xdr:col>3</xdr:col>
          <xdr:colOff>106680</xdr:colOff>
          <xdr:row>134</xdr:row>
          <xdr:rowOff>22860</xdr:rowOff>
        </xdr:to>
        <xdr:sp macro="" textlink="">
          <xdr:nvSpPr>
            <xdr:cNvPr id="12558" name="チェック 270"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140</xdr:row>
          <xdr:rowOff>30480</xdr:rowOff>
        </xdr:from>
        <xdr:to>
          <xdr:col>2</xdr:col>
          <xdr:colOff>868680</xdr:colOff>
          <xdr:row>141</xdr:row>
          <xdr:rowOff>7620</xdr:rowOff>
        </xdr:to>
        <xdr:sp macro="" textlink="">
          <xdr:nvSpPr>
            <xdr:cNvPr id="12559" name="チェック 271"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140</xdr:row>
          <xdr:rowOff>30480</xdr:rowOff>
        </xdr:from>
        <xdr:to>
          <xdr:col>2</xdr:col>
          <xdr:colOff>2346960</xdr:colOff>
          <xdr:row>141</xdr:row>
          <xdr:rowOff>7620</xdr:rowOff>
        </xdr:to>
        <xdr:sp macro="" textlink="">
          <xdr:nvSpPr>
            <xdr:cNvPr id="12560" name="チェック 272"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30480</xdr:rowOff>
        </xdr:from>
        <xdr:to>
          <xdr:col>3</xdr:col>
          <xdr:colOff>868680</xdr:colOff>
          <xdr:row>141</xdr:row>
          <xdr:rowOff>7620</xdr:rowOff>
        </xdr:to>
        <xdr:sp macro="" textlink="">
          <xdr:nvSpPr>
            <xdr:cNvPr id="12561" name="チェック 273"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137</xdr:row>
          <xdr:rowOff>0</xdr:rowOff>
        </xdr:from>
        <xdr:to>
          <xdr:col>2</xdr:col>
          <xdr:colOff>868680</xdr:colOff>
          <xdr:row>138</xdr:row>
          <xdr:rowOff>22860</xdr:rowOff>
        </xdr:to>
        <xdr:sp macro="" textlink="">
          <xdr:nvSpPr>
            <xdr:cNvPr id="12562" name="チェック 274"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137</xdr:row>
          <xdr:rowOff>0</xdr:rowOff>
        </xdr:from>
        <xdr:to>
          <xdr:col>3</xdr:col>
          <xdr:colOff>106680</xdr:colOff>
          <xdr:row>138</xdr:row>
          <xdr:rowOff>22860</xdr:rowOff>
        </xdr:to>
        <xdr:sp macro="" textlink="">
          <xdr:nvSpPr>
            <xdr:cNvPr id="12563" name="チェック 275"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868680</xdr:colOff>
          <xdr:row>122</xdr:row>
          <xdr:rowOff>22860</xdr:rowOff>
        </xdr:to>
        <xdr:sp macro="" textlink="">
          <xdr:nvSpPr>
            <xdr:cNvPr id="12564" name="チェック 276"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106680</xdr:colOff>
          <xdr:row>122</xdr:row>
          <xdr:rowOff>22860</xdr:rowOff>
        </xdr:to>
        <xdr:sp macro="" textlink="">
          <xdr:nvSpPr>
            <xdr:cNvPr id="12565" name="チェック 277"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868680</xdr:colOff>
          <xdr:row>129</xdr:row>
          <xdr:rowOff>7620</xdr:rowOff>
        </xdr:to>
        <xdr:sp macro="" textlink="">
          <xdr:nvSpPr>
            <xdr:cNvPr id="12566" name="チェック 278"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128</xdr:row>
          <xdr:rowOff>30480</xdr:rowOff>
        </xdr:from>
        <xdr:to>
          <xdr:col>2</xdr:col>
          <xdr:colOff>2346960</xdr:colOff>
          <xdr:row>129</xdr:row>
          <xdr:rowOff>7620</xdr:rowOff>
        </xdr:to>
        <xdr:sp macro="" textlink="">
          <xdr:nvSpPr>
            <xdr:cNvPr id="12567" name="チェック 279"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30480</xdr:rowOff>
        </xdr:from>
        <xdr:to>
          <xdr:col>3</xdr:col>
          <xdr:colOff>868680</xdr:colOff>
          <xdr:row>129</xdr:row>
          <xdr:rowOff>7620</xdr:rowOff>
        </xdr:to>
        <xdr:sp macro="" textlink="">
          <xdr:nvSpPr>
            <xdr:cNvPr id="12568" name="チェック 280"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125</xdr:row>
          <xdr:rowOff>0</xdr:rowOff>
        </xdr:from>
        <xdr:to>
          <xdr:col>2</xdr:col>
          <xdr:colOff>868680</xdr:colOff>
          <xdr:row>126</xdr:row>
          <xdr:rowOff>22860</xdr:rowOff>
        </xdr:to>
        <xdr:sp macro="" textlink="">
          <xdr:nvSpPr>
            <xdr:cNvPr id="12569" name="チェック 281"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125</xdr:row>
          <xdr:rowOff>0</xdr:rowOff>
        </xdr:from>
        <xdr:to>
          <xdr:col>3</xdr:col>
          <xdr:colOff>106680</xdr:colOff>
          <xdr:row>126</xdr:row>
          <xdr:rowOff>22860</xdr:rowOff>
        </xdr:to>
        <xdr:sp macro="" textlink="">
          <xdr:nvSpPr>
            <xdr:cNvPr id="12570" name="チェック 282"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868680</xdr:colOff>
          <xdr:row>150</xdr:row>
          <xdr:rowOff>30480</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30480</xdr:rowOff>
        </xdr:from>
        <xdr:to>
          <xdr:col>2</xdr:col>
          <xdr:colOff>868680</xdr:colOff>
          <xdr:row>155</xdr:row>
          <xdr:rowOff>0</xdr:rowOff>
        </xdr:to>
        <xdr:sp macro="" textlink="">
          <xdr:nvSpPr>
            <xdr:cNvPr id="12574" name="チェック 286"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251460</xdr:rowOff>
        </xdr:from>
        <xdr:to>
          <xdr:col>2</xdr:col>
          <xdr:colOff>868680</xdr:colOff>
          <xdr:row>160</xdr:row>
          <xdr:rowOff>15240</xdr:rowOff>
        </xdr:to>
        <xdr:sp macro="" textlink="">
          <xdr:nvSpPr>
            <xdr:cNvPr id="12575" name="チェック 287"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15240</xdr:rowOff>
        </xdr:from>
        <xdr:to>
          <xdr:col>2</xdr:col>
          <xdr:colOff>868680</xdr:colOff>
          <xdr:row>161</xdr:row>
          <xdr:rowOff>0</xdr:rowOff>
        </xdr:to>
        <xdr:sp macro="" textlink="">
          <xdr:nvSpPr>
            <xdr:cNvPr id="12576" name="チェック 288"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160</xdr:row>
          <xdr:rowOff>15240</xdr:rowOff>
        </xdr:from>
        <xdr:to>
          <xdr:col>3</xdr:col>
          <xdr:colOff>106680</xdr:colOff>
          <xdr:row>161</xdr:row>
          <xdr:rowOff>0</xdr:rowOff>
        </xdr:to>
        <xdr:sp macro="" textlink="">
          <xdr:nvSpPr>
            <xdr:cNvPr id="12577" name="チェック 289"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171451</xdr:colOff>
      <xdr:row>229</xdr:row>
      <xdr:rowOff>142240</xdr:rowOff>
    </xdr:from>
    <xdr:to>
      <xdr:col>3</xdr:col>
      <xdr:colOff>3472544</xdr:colOff>
      <xdr:row>229</xdr:row>
      <xdr:rowOff>3179445</xdr:rowOff>
    </xdr:to>
    <xdr:graphicFrame macro="">
      <xdr:nvGraphicFramePr>
        <xdr:cNvPr id="13131" name="グラフ 232">
          <a:extLst>
            <a:ext uri="{FF2B5EF4-FFF2-40B4-BE49-F238E27FC236}">
              <a16:creationId xmlns:a16="http://schemas.microsoft.com/office/drawing/2014/main" id="{00000000-0008-0000-0100-00004B33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247</xdr:row>
          <xdr:rowOff>38100</xdr:rowOff>
        </xdr:from>
        <xdr:to>
          <xdr:col>3</xdr:col>
          <xdr:colOff>2392680</xdr:colOff>
          <xdr:row>247</xdr:row>
          <xdr:rowOff>259080</xdr:rowOff>
        </xdr:to>
        <xdr:sp macro="" textlink="">
          <xdr:nvSpPr>
            <xdr:cNvPr id="12712" name="チェック 424"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259</xdr:row>
          <xdr:rowOff>38100</xdr:rowOff>
        </xdr:from>
        <xdr:to>
          <xdr:col>3</xdr:col>
          <xdr:colOff>2392680</xdr:colOff>
          <xdr:row>259</xdr:row>
          <xdr:rowOff>259080</xdr:rowOff>
        </xdr:to>
        <xdr:sp macro="" textlink="">
          <xdr:nvSpPr>
            <xdr:cNvPr id="12716" name="チェック 428"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276</xdr:row>
          <xdr:rowOff>38100</xdr:rowOff>
        </xdr:from>
        <xdr:to>
          <xdr:col>3</xdr:col>
          <xdr:colOff>2392680</xdr:colOff>
          <xdr:row>276</xdr:row>
          <xdr:rowOff>259080</xdr:rowOff>
        </xdr:to>
        <xdr:sp macro="" textlink="">
          <xdr:nvSpPr>
            <xdr:cNvPr id="12717" name="チェック 429"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0</xdr:rowOff>
        </xdr:from>
        <xdr:to>
          <xdr:col>2</xdr:col>
          <xdr:colOff>708660</xdr:colOff>
          <xdr:row>148</xdr:row>
          <xdr:rowOff>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15240</xdr:rowOff>
        </xdr:from>
        <xdr:to>
          <xdr:col>3</xdr:col>
          <xdr:colOff>1584960</xdr:colOff>
          <xdr:row>148</xdr:row>
          <xdr:rowOff>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106</xdr:row>
          <xdr:rowOff>30480</xdr:rowOff>
        </xdr:from>
        <xdr:to>
          <xdr:col>2</xdr:col>
          <xdr:colOff>1485900</xdr:colOff>
          <xdr:row>106</xdr:row>
          <xdr:rowOff>297180</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106</xdr:row>
          <xdr:rowOff>30480</xdr:rowOff>
        </xdr:from>
        <xdr:to>
          <xdr:col>2</xdr:col>
          <xdr:colOff>2377440</xdr:colOff>
          <xdr:row>106</xdr:row>
          <xdr:rowOff>297180</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30480</xdr:rowOff>
        </xdr:from>
        <xdr:to>
          <xdr:col>2</xdr:col>
          <xdr:colOff>1485900</xdr:colOff>
          <xdr:row>119</xdr:row>
          <xdr:rowOff>0</xdr:rowOff>
        </xdr:to>
        <xdr:sp macro="" textlink="">
          <xdr:nvSpPr>
            <xdr:cNvPr id="12833" name="チェック 545"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118</xdr:row>
          <xdr:rowOff>30480</xdr:rowOff>
        </xdr:from>
        <xdr:to>
          <xdr:col>2</xdr:col>
          <xdr:colOff>2377440</xdr:colOff>
          <xdr:row>119</xdr:row>
          <xdr:rowOff>0</xdr:rowOff>
        </xdr:to>
        <xdr:sp macro="" textlink="">
          <xdr:nvSpPr>
            <xdr:cNvPr id="12834" name="チェック 546"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130</xdr:row>
          <xdr:rowOff>30480</xdr:rowOff>
        </xdr:from>
        <xdr:to>
          <xdr:col>2</xdr:col>
          <xdr:colOff>1485900</xdr:colOff>
          <xdr:row>131</xdr:row>
          <xdr:rowOff>0</xdr:rowOff>
        </xdr:to>
        <xdr:sp macro="" textlink="">
          <xdr:nvSpPr>
            <xdr:cNvPr id="12836" name="チェック 548"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130</xdr:row>
          <xdr:rowOff>30480</xdr:rowOff>
        </xdr:from>
        <xdr:to>
          <xdr:col>2</xdr:col>
          <xdr:colOff>2377440</xdr:colOff>
          <xdr:row>131</xdr:row>
          <xdr:rowOff>0</xdr:rowOff>
        </xdr:to>
        <xdr:sp macro="" textlink="">
          <xdr:nvSpPr>
            <xdr:cNvPr id="12837" name="チェック 549"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30480</xdr:rowOff>
        </xdr:from>
        <xdr:to>
          <xdr:col>2</xdr:col>
          <xdr:colOff>1485900</xdr:colOff>
          <xdr:row>143</xdr:row>
          <xdr:rowOff>0</xdr:rowOff>
        </xdr:to>
        <xdr:sp macro="" textlink="">
          <xdr:nvSpPr>
            <xdr:cNvPr id="12838" name="チェック 550"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142</xdr:row>
          <xdr:rowOff>30480</xdr:rowOff>
        </xdr:from>
        <xdr:to>
          <xdr:col>2</xdr:col>
          <xdr:colOff>2377440</xdr:colOff>
          <xdr:row>143</xdr:row>
          <xdr:rowOff>0</xdr:rowOff>
        </xdr:to>
        <xdr:sp macro="" textlink="">
          <xdr:nvSpPr>
            <xdr:cNvPr id="12839" name="チェック 551"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271</xdr:row>
          <xdr:rowOff>38100</xdr:rowOff>
        </xdr:from>
        <xdr:to>
          <xdr:col>3</xdr:col>
          <xdr:colOff>2392680</xdr:colOff>
          <xdr:row>271</xdr:row>
          <xdr:rowOff>259080</xdr:rowOff>
        </xdr:to>
        <xdr:sp macro="" textlink="">
          <xdr:nvSpPr>
            <xdr:cNvPr id="12840" name="チェック 552"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xdr:twoCellAnchor>
    <xdr:from>
      <xdr:col>6</xdr:col>
      <xdr:colOff>937895</xdr:colOff>
      <xdr:row>61</xdr:row>
      <xdr:rowOff>121920</xdr:rowOff>
    </xdr:from>
    <xdr:to>
      <xdr:col>9</xdr:col>
      <xdr:colOff>522605</xdr:colOff>
      <xdr:row>61</xdr:row>
      <xdr:rowOff>534670</xdr:rowOff>
    </xdr:to>
    <xdr:sp macro="" textlink="">
      <xdr:nvSpPr>
        <xdr:cNvPr id="13146" name="テキスト 794">
          <a:extLst>
            <a:ext uri="{FF2B5EF4-FFF2-40B4-BE49-F238E27FC236}">
              <a16:creationId xmlns:a16="http://schemas.microsoft.com/office/drawing/2014/main" id="{00000000-0008-0000-0100-00005A330000}"/>
            </a:ext>
          </a:extLst>
        </xdr:cNvPr>
        <xdr:cNvSpPr txBox="1"/>
      </xdr:nvSpPr>
      <xdr:spPr>
        <a:xfrm>
          <a:off x="13272770" y="10637520"/>
          <a:ext cx="4413885" cy="412750"/>
        </a:xfrm>
        <a:prstGeom prst="rect">
          <a:avLst/>
        </a:prstGeom>
        <a:solidFill>
          <a:schemeClr val="lt1"/>
        </a:solidFill>
        <a:ln w="9525" cmpd="sng">
          <a:solidFill>
            <a:srgbClr val="FF0000"/>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a:t>・「プルダウン」より選択する工種は、上記以外の工種とする。</a:t>
          </a:r>
        </a:p>
      </xdr:txBody>
    </xdr:sp>
    <xdr:clientData/>
  </xdr:twoCellAnchor>
  <mc:AlternateContent xmlns:mc="http://schemas.openxmlformats.org/markup-compatibility/2006">
    <mc:Choice xmlns:a14="http://schemas.microsoft.com/office/drawing/2010/main" Requires="a14">
      <xdr:twoCellAnchor editAs="oneCell">
        <xdr:from>
          <xdr:col>2</xdr:col>
          <xdr:colOff>68580</xdr:colOff>
          <xdr:row>266</xdr:row>
          <xdr:rowOff>38100</xdr:rowOff>
        </xdr:from>
        <xdr:to>
          <xdr:col>3</xdr:col>
          <xdr:colOff>2392680</xdr:colOff>
          <xdr:row>266</xdr:row>
          <xdr:rowOff>259080</xdr:rowOff>
        </xdr:to>
        <xdr:sp macro="" textlink="">
          <xdr:nvSpPr>
            <xdr:cNvPr id="12846" name="チェック 558"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2849" name="チェック 561"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2850" name="チェック 562"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2851" name="チェック 563"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3063240</xdr:rowOff>
        </xdr:to>
        <xdr:sp macro="" textlink="">
          <xdr:nvSpPr>
            <xdr:cNvPr id="12852" name="チェック 564"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2853" name="チェック 565"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2854" name="チェック 566"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2855" name="チェック 567"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152400</xdr:rowOff>
        </xdr:from>
        <xdr:to>
          <xdr:col>2</xdr:col>
          <xdr:colOff>2491740</xdr:colOff>
          <xdr:row>236</xdr:row>
          <xdr:rowOff>327660</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396240</xdr:rowOff>
        </xdr:from>
        <xdr:to>
          <xdr:col>2</xdr:col>
          <xdr:colOff>2491740</xdr:colOff>
          <xdr:row>236</xdr:row>
          <xdr:rowOff>571500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632460</xdr:rowOff>
        </xdr:from>
        <xdr:to>
          <xdr:col>2</xdr:col>
          <xdr:colOff>2491740</xdr:colOff>
          <xdr:row>236</xdr:row>
          <xdr:rowOff>822960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114300</xdr:rowOff>
        </xdr:from>
        <xdr:to>
          <xdr:col>2</xdr:col>
          <xdr:colOff>2491740</xdr:colOff>
          <xdr:row>231</xdr:row>
          <xdr:rowOff>297180</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358140</xdr:rowOff>
        </xdr:from>
        <xdr:to>
          <xdr:col>2</xdr:col>
          <xdr:colOff>2491740</xdr:colOff>
          <xdr:row>231</xdr:row>
          <xdr:rowOff>533400</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594360</xdr:rowOff>
        </xdr:from>
        <xdr:to>
          <xdr:col>2</xdr:col>
          <xdr:colOff>2491740</xdr:colOff>
          <xdr:row>231</xdr:row>
          <xdr:rowOff>777240</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2946" name="Option Button 286"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60960</xdr:rowOff>
        </xdr:from>
        <xdr:to>
          <xdr:col>3</xdr:col>
          <xdr:colOff>3185160</xdr:colOff>
          <xdr:row>64</xdr:row>
          <xdr:rowOff>281940</xdr:rowOff>
        </xdr:to>
        <xdr:sp macro="" textlink="">
          <xdr:nvSpPr>
            <xdr:cNvPr id="12951" name="チェック 566"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３次元起工測量の未実施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297180</xdr:rowOff>
        </xdr:from>
        <xdr:to>
          <xdr:col>3</xdr:col>
          <xdr:colOff>3185160</xdr:colOff>
          <xdr:row>64</xdr:row>
          <xdr:rowOff>533400</xdr:rowOff>
        </xdr:to>
        <xdr:sp macro="" textlink="">
          <xdr:nvSpPr>
            <xdr:cNvPr id="12952" name="チェック 567"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ＩＣＴ建設機械の未使用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107</xdr:row>
          <xdr:rowOff>175260</xdr:rowOff>
        </xdr:from>
        <xdr:to>
          <xdr:col>3</xdr:col>
          <xdr:colOff>3185160</xdr:colOff>
          <xdr:row>109</xdr:row>
          <xdr:rowOff>91440</xdr:rowOff>
        </xdr:to>
        <xdr:sp macro="" textlink="">
          <xdr:nvSpPr>
            <xdr:cNvPr id="12956" name="Group Box 668"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1577340</xdr:colOff>
          <xdr:row>108</xdr:row>
          <xdr:rowOff>68580</xdr:rowOff>
        </xdr:from>
        <xdr:to>
          <xdr:col>2</xdr:col>
          <xdr:colOff>2301240</xdr:colOff>
          <xdr:row>108</xdr:row>
          <xdr:rowOff>251460</xdr:rowOff>
        </xdr:to>
        <xdr:sp macro="" textlink="">
          <xdr:nvSpPr>
            <xdr:cNvPr id="12958" name="Option Button 670"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373380</xdr:colOff>
          <xdr:row>108</xdr:row>
          <xdr:rowOff>68580</xdr:rowOff>
        </xdr:from>
        <xdr:to>
          <xdr:col>3</xdr:col>
          <xdr:colOff>1104900</xdr:colOff>
          <xdr:row>108</xdr:row>
          <xdr:rowOff>251460</xdr:rowOff>
        </xdr:to>
        <xdr:sp macro="" textlink="">
          <xdr:nvSpPr>
            <xdr:cNvPr id="12959" name="Option Button 671"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119</xdr:row>
          <xdr:rowOff>175260</xdr:rowOff>
        </xdr:from>
        <xdr:to>
          <xdr:col>3</xdr:col>
          <xdr:colOff>3185160</xdr:colOff>
          <xdr:row>121</xdr:row>
          <xdr:rowOff>83820</xdr:rowOff>
        </xdr:to>
        <xdr:sp macro="" textlink="">
          <xdr:nvSpPr>
            <xdr:cNvPr id="12961" name="Group Box 673"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120</xdr:row>
          <xdr:rowOff>68580</xdr:rowOff>
        </xdr:from>
        <xdr:to>
          <xdr:col>2</xdr:col>
          <xdr:colOff>891540</xdr:colOff>
          <xdr:row>120</xdr:row>
          <xdr:rowOff>251460</xdr:rowOff>
        </xdr:to>
        <xdr:sp macro="" textlink="">
          <xdr:nvSpPr>
            <xdr:cNvPr id="12962" name="Option Button 674"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120</xdr:row>
          <xdr:rowOff>68580</xdr:rowOff>
        </xdr:from>
        <xdr:to>
          <xdr:col>2</xdr:col>
          <xdr:colOff>2286000</xdr:colOff>
          <xdr:row>120</xdr:row>
          <xdr:rowOff>251460</xdr:rowOff>
        </xdr:to>
        <xdr:sp macro="" textlink="">
          <xdr:nvSpPr>
            <xdr:cNvPr id="12963" name="Option Button 675"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120</xdr:row>
          <xdr:rowOff>68580</xdr:rowOff>
        </xdr:from>
        <xdr:to>
          <xdr:col>3</xdr:col>
          <xdr:colOff>1082040</xdr:colOff>
          <xdr:row>120</xdr:row>
          <xdr:rowOff>251460</xdr:rowOff>
        </xdr:to>
        <xdr:sp macro="" textlink="">
          <xdr:nvSpPr>
            <xdr:cNvPr id="12964" name="Option Button 676"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131</xdr:row>
          <xdr:rowOff>175260</xdr:rowOff>
        </xdr:from>
        <xdr:to>
          <xdr:col>3</xdr:col>
          <xdr:colOff>3177540</xdr:colOff>
          <xdr:row>133</xdr:row>
          <xdr:rowOff>83820</xdr:rowOff>
        </xdr:to>
        <xdr:sp macro="" textlink="">
          <xdr:nvSpPr>
            <xdr:cNvPr id="12965" name="Group Box 677"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132</xdr:row>
          <xdr:rowOff>76200</xdr:rowOff>
        </xdr:from>
        <xdr:to>
          <xdr:col>2</xdr:col>
          <xdr:colOff>861060</xdr:colOff>
          <xdr:row>132</xdr:row>
          <xdr:rowOff>251460</xdr:rowOff>
        </xdr:to>
        <xdr:sp macro="" textlink="">
          <xdr:nvSpPr>
            <xdr:cNvPr id="12966" name="Option Button 678"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132</xdr:row>
          <xdr:rowOff>76200</xdr:rowOff>
        </xdr:from>
        <xdr:to>
          <xdr:col>2</xdr:col>
          <xdr:colOff>2263140</xdr:colOff>
          <xdr:row>132</xdr:row>
          <xdr:rowOff>251460</xdr:rowOff>
        </xdr:to>
        <xdr:sp macro="" textlink="">
          <xdr:nvSpPr>
            <xdr:cNvPr id="12967" name="Option Button 679"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132</xdr:row>
          <xdr:rowOff>76200</xdr:rowOff>
        </xdr:from>
        <xdr:to>
          <xdr:col>3</xdr:col>
          <xdr:colOff>1051560</xdr:colOff>
          <xdr:row>132</xdr:row>
          <xdr:rowOff>251460</xdr:rowOff>
        </xdr:to>
        <xdr:sp macro="" textlink="">
          <xdr:nvSpPr>
            <xdr:cNvPr id="12968" name="Option Button 680"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143</xdr:row>
          <xdr:rowOff>175260</xdr:rowOff>
        </xdr:from>
        <xdr:to>
          <xdr:col>3</xdr:col>
          <xdr:colOff>3185160</xdr:colOff>
          <xdr:row>145</xdr:row>
          <xdr:rowOff>83820</xdr:rowOff>
        </xdr:to>
        <xdr:sp macro="" textlink="">
          <xdr:nvSpPr>
            <xdr:cNvPr id="12969" name="Group Box 681"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144</xdr:row>
          <xdr:rowOff>76200</xdr:rowOff>
        </xdr:from>
        <xdr:to>
          <xdr:col>2</xdr:col>
          <xdr:colOff>891540</xdr:colOff>
          <xdr:row>144</xdr:row>
          <xdr:rowOff>251460</xdr:rowOff>
        </xdr:to>
        <xdr:sp macro="" textlink="">
          <xdr:nvSpPr>
            <xdr:cNvPr id="12970" name="Option Button 682"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144</xdr:row>
          <xdr:rowOff>76200</xdr:rowOff>
        </xdr:from>
        <xdr:to>
          <xdr:col>2</xdr:col>
          <xdr:colOff>2286000</xdr:colOff>
          <xdr:row>144</xdr:row>
          <xdr:rowOff>251460</xdr:rowOff>
        </xdr:to>
        <xdr:sp macro="" textlink="">
          <xdr:nvSpPr>
            <xdr:cNvPr id="12971" name="Option Button 683"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144</xdr:row>
          <xdr:rowOff>76200</xdr:rowOff>
        </xdr:from>
        <xdr:to>
          <xdr:col>3</xdr:col>
          <xdr:colOff>1082040</xdr:colOff>
          <xdr:row>144</xdr:row>
          <xdr:rowOff>251460</xdr:rowOff>
        </xdr:to>
        <xdr:sp macro="" textlink="">
          <xdr:nvSpPr>
            <xdr:cNvPr id="12972" name="Option Button 684"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108</xdr:row>
          <xdr:rowOff>68580</xdr:rowOff>
        </xdr:from>
        <xdr:to>
          <xdr:col>2</xdr:col>
          <xdr:colOff>929640</xdr:colOff>
          <xdr:row>108</xdr:row>
          <xdr:rowOff>251460</xdr:rowOff>
        </xdr:to>
        <xdr:sp macro="" textlink="">
          <xdr:nvSpPr>
            <xdr:cNvPr id="12974" name="Option Button 686"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868680</xdr:rowOff>
        </xdr:from>
        <xdr:to>
          <xdr:col>2</xdr:col>
          <xdr:colOff>2491740</xdr:colOff>
          <xdr:row>236</xdr:row>
          <xdr:rowOff>1043940</xdr:rowOff>
        </xdr:to>
        <xdr:sp macro="" textlink="">
          <xdr:nvSpPr>
            <xdr:cNvPr id="12975" name="チェック 604"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234</xdr:row>
          <xdr:rowOff>220980</xdr:rowOff>
        </xdr:from>
        <xdr:to>
          <xdr:col>3</xdr:col>
          <xdr:colOff>2415540</xdr:colOff>
          <xdr:row>235</xdr:row>
          <xdr:rowOff>220980</xdr:rowOff>
        </xdr:to>
        <xdr:sp macro="" textlink="">
          <xdr:nvSpPr>
            <xdr:cNvPr id="12976" name="チェック 187"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144780</xdr:rowOff>
        </xdr:from>
        <xdr:to>
          <xdr:col>2</xdr:col>
          <xdr:colOff>2491740</xdr:colOff>
          <xdr:row>239</xdr:row>
          <xdr:rowOff>320040</xdr:rowOff>
        </xdr:to>
        <xdr:sp macro="" textlink="">
          <xdr:nvSpPr>
            <xdr:cNvPr id="12977" name="チェック 602"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381000</xdr:rowOff>
        </xdr:from>
        <xdr:to>
          <xdr:col>2</xdr:col>
          <xdr:colOff>2491740</xdr:colOff>
          <xdr:row>239</xdr:row>
          <xdr:rowOff>563880</xdr:rowOff>
        </xdr:to>
        <xdr:sp macro="" textlink="">
          <xdr:nvSpPr>
            <xdr:cNvPr id="12978" name="チェック 603"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148</xdr:row>
          <xdr:rowOff>0</xdr:rowOff>
        </xdr:from>
        <xdr:to>
          <xdr:col>2</xdr:col>
          <xdr:colOff>708660</xdr:colOff>
          <xdr:row>149</xdr:row>
          <xdr:rowOff>0</xdr:rowOff>
        </xdr:to>
        <xdr:sp macro="" textlink="">
          <xdr:nvSpPr>
            <xdr:cNvPr id="12984" name="チェック 536"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1851660</xdr:colOff>
          <xdr:row>148</xdr:row>
          <xdr:rowOff>0</xdr:rowOff>
        </xdr:from>
        <xdr:to>
          <xdr:col>3</xdr:col>
          <xdr:colOff>762000</xdr:colOff>
          <xdr:row>148</xdr:row>
          <xdr:rowOff>251460</xdr:rowOff>
        </xdr:to>
        <xdr:sp macro="" textlink="">
          <xdr:nvSpPr>
            <xdr:cNvPr id="12985" name="チェック 536"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1440180</xdr:colOff>
          <xdr:row>148</xdr:row>
          <xdr:rowOff>0</xdr:rowOff>
        </xdr:from>
        <xdr:to>
          <xdr:col>3</xdr:col>
          <xdr:colOff>2125980</xdr:colOff>
          <xdr:row>149</xdr:row>
          <xdr:rowOff>0</xdr:rowOff>
        </xdr:to>
        <xdr:sp macro="" textlink="">
          <xdr:nvSpPr>
            <xdr:cNvPr id="12986" name="チェック 536"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xdr:colOff>
          <xdr:row>61</xdr:row>
          <xdr:rowOff>60960</xdr:rowOff>
        </xdr:from>
        <xdr:to>
          <xdr:col>3</xdr:col>
          <xdr:colOff>2880360</xdr:colOff>
          <xdr:row>61</xdr:row>
          <xdr:rowOff>419100</xdr:rowOff>
        </xdr:to>
        <xdr:sp macro="" textlink="">
          <xdr:nvSpPr>
            <xdr:cNvPr id="193537" name="Check2-1" hidden="1">
              <a:extLst>
                <a:ext uri="{63B3BB69-23CF-44E3-9099-C40C66FF867C}">
                  <a14:compatExt spid="_x0000_s193537"/>
                </a:ext>
                <a:ext uri="{FF2B5EF4-FFF2-40B4-BE49-F238E27FC236}">
                  <a16:creationId xmlns:a16="http://schemas.microsoft.com/office/drawing/2014/main" id="{00000000-0008-0000-0200-00000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出来形検査を段階的に行うことから、一度に計測できる面積がごく小さいため。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556260</xdr:rowOff>
        </xdr:from>
        <xdr:to>
          <xdr:col>3</xdr:col>
          <xdr:colOff>3185160</xdr:colOff>
          <xdr:row>61</xdr:row>
          <xdr:rowOff>1066800</xdr:rowOff>
        </xdr:to>
        <xdr:sp macro="" textlink="">
          <xdr:nvSpPr>
            <xdr:cNvPr id="193538" name="Check2-2" hidden="1">
              <a:extLst>
                <a:ext uri="{63B3BB69-23CF-44E3-9099-C40C66FF867C}">
                  <a14:compatExt spid="_x0000_s193538"/>
                </a:ext>
                <a:ext uri="{FF2B5EF4-FFF2-40B4-BE49-F238E27FC236}">
                  <a16:creationId xmlns:a16="http://schemas.microsoft.com/office/drawing/2014/main" id="{00000000-0008-0000-0200-00000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ICT建機が効力を発揮する作業（法面整形、切土整形等）が連続的に発生する期間が少なく、ICTの調達コストに見合った時間短縮効果が得られないため。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1272540</xdr:rowOff>
        </xdr:from>
        <xdr:to>
          <xdr:col>3</xdr:col>
          <xdr:colOff>3185160</xdr:colOff>
          <xdr:row>61</xdr:row>
          <xdr:rowOff>1485900</xdr:rowOff>
        </xdr:to>
        <xdr:sp macro="" textlink="">
          <xdr:nvSpPr>
            <xdr:cNvPr id="193539" name="Check2-3" hidden="1">
              <a:extLst>
                <a:ext uri="{63B3BB69-23CF-44E3-9099-C40C66FF867C}">
                  <a14:compatExt spid="_x0000_s193539"/>
                </a:ext>
                <a:ext uri="{FF2B5EF4-FFF2-40B4-BE49-F238E27FC236}">
                  <a16:creationId xmlns:a16="http://schemas.microsoft.com/office/drawing/2014/main" id="{00000000-0008-0000-0200-00000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３次元設計の修正が発生する可能性があるため、施工範囲から除外した。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1524000</xdr:rowOff>
        </xdr:from>
        <xdr:to>
          <xdr:col>3</xdr:col>
          <xdr:colOff>3185160</xdr:colOff>
          <xdr:row>61</xdr:row>
          <xdr:rowOff>1744980</xdr:rowOff>
        </xdr:to>
        <xdr:sp macro="" textlink="">
          <xdr:nvSpPr>
            <xdr:cNvPr id="193540" name="Check2-4" hidden="1">
              <a:extLst>
                <a:ext uri="{63B3BB69-23CF-44E3-9099-C40C66FF867C}">
                  <a14:compatExt spid="_x0000_s193540"/>
                </a:ext>
                <a:ext uri="{FF2B5EF4-FFF2-40B4-BE49-F238E27FC236}">
                  <a16:creationId xmlns:a16="http://schemas.microsoft.com/office/drawing/2014/main" id="{00000000-0008-0000-0200-00000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施工エリア内に構造物があり、ＩＣＴ建機での施工や、３次元計測が煩雑になることから施工範囲から除外した。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70</xdr:row>
          <xdr:rowOff>0</xdr:rowOff>
        </xdr:from>
        <xdr:to>
          <xdr:col>2</xdr:col>
          <xdr:colOff>708660</xdr:colOff>
          <xdr:row>70</xdr:row>
          <xdr:rowOff>251460</xdr:rowOff>
        </xdr:to>
        <xdr:sp macro="" textlink="">
          <xdr:nvSpPr>
            <xdr:cNvPr id="193541" name="Check3-1-1-1" hidden="1">
              <a:extLst>
                <a:ext uri="{63B3BB69-23CF-44E3-9099-C40C66FF867C}">
                  <a14:compatExt spid="_x0000_s193541"/>
                </a:ext>
                <a:ext uri="{FF2B5EF4-FFF2-40B4-BE49-F238E27FC236}">
                  <a16:creationId xmlns:a16="http://schemas.microsoft.com/office/drawing/2014/main" id="{00000000-0008-0000-0200-00000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70</xdr:row>
          <xdr:rowOff>15240</xdr:rowOff>
        </xdr:from>
        <xdr:to>
          <xdr:col>3</xdr:col>
          <xdr:colOff>1584960</xdr:colOff>
          <xdr:row>70</xdr:row>
          <xdr:rowOff>251460</xdr:rowOff>
        </xdr:to>
        <xdr:sp macro="" textlink="">
          <xdr:nvSpPr>
            <xdr:cNvPr id="193542" name="Check3-1-1-2" hidden="1">
              <a:extLst>
                <a:ext uri="{63B3BB69-23CF-44E3-9099-C40C66FF867C}">
                  <a14:compatExt spid="_x0000_s193542"/>
                </a:ext>
                <a:ext uri="{FF2B5EF4-FFF2-40B4-BE49-F238E27FC236}">
                  <a16:creationId xmlns:a16="http://schemas.microsoft.com/office/drawing/2014/main" id="{00000000-0008-0000-0200-00000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69</xdr:row>
          <xdr:rowOff>0</xdr:rowOff>
        </xdr:from>
        <xdr:to>
          <xdr:col>3</xdr:col>
          <xdr:colOff>38100</xdr:colOff>
          <xdr:row>69</xdr:row>
          <xdr:rowOff>243840</xdr:rowOff>
        </xdr:to>
        <xdr:sp macro="" textlink="">
          <xdr:nvSpPr>
            <xdr:cNvPr id="193543" name="Check3-1-1-3" hidden="1">
              <a:extLst>
                <a:ext uri="{63B3BB69-23CF-44E3-9099-C40C66FF867C}">
                  <a14:compatExt spid="_x0000_s193543"/>
                </a:ext>
                <a:ext uri="{FF2B5EF4-FFF2-40B4-BE49-F238E27FC236}">
                  <a16:creationId xmlns:a16="http://schemas.microsoft.com/office/drawing/2014/main" id="{00000000-0008-0000-0200-00000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75</xdr:row>
          <xdr:rowOff>0</xdr:rowOff>
        </xdr:from>
        <xdr:to>
          <xdr:col>2</xdr:col>
          <xdr:colOff>876300</xdr:colOff>
          <xdr:row>75</xdr:row>
          <xdr:rowOff>243840</xdr:rowOff>
        </xdr:to>
        <xdr:sp macro="" textlink="">
          <xdr:nvSpPr>
            <xdr:cNvPr id="193544" name="Check3-1-1-4" hidden="1">
              <a:extLst>
                <a:ext uri="{63B3BB69-23CF-44E3-9099-C40C66FF867C}">
                  <a14:compatExt spid="_x0000_s193544"/>
                </a:ext>
                <a:ext uri="{FF2B5EF4-FFF2-40B4-BE49-F238E27FC236}">
                  <a16:creationId xmlns:a16="http://schemas.microsoft.com/office/drawing/2014/main" id="{00000000-0008-0000-0200-00000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75</xdr:row>
          <xdr:rowOff>0</xdr:rowOff>
        </xdr:from>
        <xdr:to>
          <xdr:col>3</xdr:col>
          <xdr:colOff>114300</xdr:colOff>
          <xdr:row>75</xdr:row>
          <xdr:rowOff>243840</xdr:rowOff>
        </xdr:to>
        <xdr:sp macro="" textlink="">
          <xdr:nvSpPr>
            <xdr:cNvPr id="193545" name="Check3-1-1-5" hidden="1">
              <a:extLst>
                <a:ext uri="{63B3BB69-23CF-44E3-9099-C40C66FF867C}">
                  <a14:compatExt spid="_x0000_s193545"/>
                </a:ext>
                <a:ext uri="{FF2B5EF4-FFF2-40B4-BE49-F238E27FC236}">
                  <a16:creationId xmlns:a16="http://schemas.microsoft.com/office/drawing/2014/main" id="{00000000-0008-0000-0200-00000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77</xdr:row>
          <xdr:rowOff>99060</xdr:rowOff>
        </xdr:from>
        <xdr:to>
          <xdr:col>2</xdr:col>
          <xdr:colOff>2377440</xdr:colOff>
          <xdr:row>78</xdr:row>
          <xdr:rowOff>0</xdr:rowOff>
        </xdr:to>
        <xdr:sp macro="" textlink="">
          <xdr:nvSpPr>
            <xdr:cNvPr id="193546" name="Check3-1-1-6" hidden="1">
              <a:extLst>
                <a:ext uri="{63B3BB69-23CF-44E3-9099-C40C66FF867C}">
                  <a14:compatExt spid="_x0000_s193546"/>
                </a:ext>
                <a:ext uri="{FF2B5EF4-FFF2-40B4-BE49-F238E27FC236}">
                  <a16:creationId xmlns:a16="http://schemas.microsoft.com/office/drawing/2014/main" id="{00000000-0008-0000-0200-00000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77</xdr:row>
          <xdr:rowOff>99060</xdr:rowOff>
        </xdr:from>
        <xdr:to>
          <xdr:col>3</xdr:col>
          <xdr:colOff>624840</xdr:colOff>
          <xdr:row>78</xdr:row>
          <xdr:rowOff>0</xdr:rowOff>
        </xdr:to>
        <xdr:sp macro="" textlink="">
          <xdr:nvSpPr>
            <xdr:cNvPr id="193547" name="Check3-1-1-7" hidden="1">
              <a:extLst>
                <a:ext uri="{63B3BB69-23CF-44E3-9099-C40C66FF867C}">
                  <a14:compatExt spid="_x0000_s193547"/>
                </a:ext>
                <a:ext uri="{FF2B5EF4-FFF2-40B4-BE49-F238E27FC236}">
                  <a16:creationId xmlns:a16="http://schemas.microsoft.com/office/drawing/2014/main" id="{00000000-0008-0000-0200-00000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77</xdr:row>
          <xdr:rowOff>99060</xdr:rowOff>
        </xdr:from>
        <xdr:to>
          <xdr:col>3</xdr:col>
          <xdr:colOff>2339340</xdr:colOff>
          <xdr:row>78</xdr:row>
          <xdr:rowOff>0</xdr:rowOff>
        </xdr:to>
        <xdr:sp macro="" textlink="">
          <xdr:nvSpPr>
            <xdr:cNvPr id="193548" name="Check3-1-1-8" hidden="1">
              <a:extLst>
                <a:ext uri="{63B3BB69-23CF-44E3-9099-C40C66FF867C}">
                  <a14:compatExt spid="_x0000_s193548"/>
                </a:ext>
                <a:ext uri="{FF2B5EF4-FFF2-40B4-BE49-F238E27FC236}">
                  <a16:creationId xmlns:a16="http://schemas.microsoft.com/office/drawing/2014/main" id="{00000000-0008-0000-0200-00000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0</xdr:rowOff>
        </xdr:from>
        <xdr:to>
          <xdr:col>2</xdr:col>
          <xdr:colOff>723900</xdr:colOff>
          <xdr:row>83</xdr:row>
          <xdr:rowOff>251460</xdr:rowOff>
        </xdr:to>
        <xdr:sp macro="" textlink="">
          <xdr:nvSpPr>
            <xdr:cNvPr id="193549" name="Check3-2-1" hidden="1">
              <a:extLst>
                <a:ext uri="{63B3BB69-23CF-44E3-9099-C40C66FF867C}">
                  <a14:compatExt spid="_x0000_s193549"/>
                </a:ext>
                <a:ext uri="{FF2B5EF4-FFF2-40B4-BE49-F238E27FC236}">
                  <a16:creationId xmlns:a16="http://schemas.microsoft.com/office/drawing/2014/main" id="{00000000-0008-0000-0200-00000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83</xdr:row>
          <xdr:rowOff>15240</xdr:rowOff>
        </xdr:from>
        <xdr:to>
          <xdr:col>2</xdr:col>
          <xdr:colOff>2392680</xdr:colOff>
          <xdr:row>83</xdr:row>
          <xdr:rowOff>243840</xdr:rowOff>
        </xdr:to>
        <xdr:sp macro="" textlink="">
          <xdr:nvSpPr>
            <xdr:cNvPr id="193550" name="Check3-2-2" hidden="1">
              <a:extLst>
                <a:ext uri="{63B3BB69-23CF-44E3-9099-C40C66FF867C}">
                  <a14:compatExt spid="_x0000_s193550"/>
                </a:ext>
                <a:ext uri="{FF2B5EF4-FFF2-40B4-BE49-F238E27FC236}">
                  <a16:creationId xmlns:a16="http://schemas.microsoft.com/office/drawing/2014/main" id="{00000000-0008-0000-0200-00000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82</xdr:row>
          <xdr:rowOff>0</xdr:rowOff>
        </xdr:from>
        <xdr:to>
          <xdr:col>2</xdr:col>
          <xdr:colOff>2362200</xdr:colOff>
          <xdr:row>83</xdr:row>
          <xdr:rowOff>30480</xdr:rowOff>
        </xdr:to>
        <xdr:sp macro="" textlink="">
          <xdr:nvSpPr>
            <xdr:cNvPr id="193551" name="Check Box 57" hidden="1">
              <a:extLst>
                <a:ext uri="{63B3BB69-23CF-44E3-9099-C40C66FF867C}">
                  <a14:compatExt spid="_x0000_s193551"/>
                </a:ext>
                <a:ext uri="{FF2B5EF4-FFF2-40B4-BE49-F238E27FC236}">
                  <a16:creationId xmlns:a16="http://schemas.microsoft.com/office/drawing/2014/main" id="{00000000-0008-0000-0200-00000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0</xdr:rowOff>
        </xdr:from>
        <xdr:to>
          <xdr:col>3</xdr:col>
          <xdr:colOff>609600</xdr:colOff>
          <xdr:row>83</xdr:row>
          <xdr:rowOff>30480</xdr:rowOff>
        </xdr:to>
        <xdr:sp macro="" textlink="">
          <xdr:nvSpPr>
            <xdr:cNvPr id="193552" name="Check Box 58" hidden="1">
              <a:extLst>
                <a:ext uri="{63B3BB69-23CF-44E3-9099-C40C66FF867C}">
                  <a14:compatExt spid="_x0000_s193552"/>
                </a:ext>
                <a:ext uri="{FF2B5EF4-FFF2-40B4-BE49-F238E27FC236}">
                  <a16:creationId xmlns:a16="http://schemas.microsoft.com/office/drawing/2014/main" id="{00000000-0008-0000-0200-00001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82</xdr:row>
          <xdr:rowOff>0</xdr:rowOff>
        </xdr:from>
        <xdr:to>
          <xdr:col>3</xdr:col>
          <xdr:colOff>2796540</xdr:colOff>
          <xdr:row>83</xdr:row>
          <xdr:rowOff>30480</xdr:rowOff>
        </xdr:to>
        <xdr:sp macro="" textlink="">
          <xdr:nvSpPr>
            <xdr:cNvPr id="193553" name="Check Box 59" hidden="1">
              <a:extLst>
                <a:ext uri="{63B3BB69-23CF-44E3-9099-C40C66FF867C}">
                  <a14:compatExt spid="_x0000_s193553"/>
                </a:ext>
                <a:ext uri="{FF2B5EF4-FFF2-40B4-BE49-F238E27FC236}">
                  <a16:creationId xmlns:a16="http://schemas.microsoft.com/office/drawing/2014/main" id="{00000000-0008-0000-0200-00001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85</xdr:row>
          <xdr:rowOff>15240</xdr:rowOff>
        </xdr:from>
        <xdr:to>
          <xdr:col>3</xdr:col>
          <xdr:colOff>38100</xdr:colOff>
          <xdr:row>85</xdr:row>
          <xdr:rowOff>243840</xdr:rowOff>
        </xdr:to>
        <xdr:sp macro="" textlink="">
          <xdr:nvSpPr>
            <xdr:cNvPr id="193554" name="Check3-1-3-3" hidden="1">
              <a:extLst>
                <a:ext uri="{63B3BB69-23CF-44E3-9099-C40C66FF867C}">
                  <a14:compatExt spid="_x0000_s193554"/>
                </a:ext>
                <a:ext uri="{FF2B5EF4-FFF2-40B4-BE49-F238E27FC236}">
                  <a16:creationId xmlns:a16="http://schemas.microsoft.com/office/drawing/2014/main" id="{00000000-0008-0000-0200-00001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90</xdr:row>
          <xdr:rowOff>441960</xdr:rowOff>
        </xdr:from>
        <xdr:to>
          <xdr:col>2</xdr:col>
          <xdr:colOff>2362200</xdr:colOff>
          <xdr:row>92</xdr:row>
          <xdr:rowOff>15240</xdr:rowOff>
        </xdr:to>
        <xdr:sp macro="" textlink="">
          <xdr:nvSpPr>
            <xdr:cNvPr id="193555" name="Check Box 66" hidden="1">
              <a:extLst>
                <a:ext uri="{63B3BB69-23CF-44E3-9099-C40C66FF867C}">
                  <a14:compatExt spid="_x0000_s193555"/>
                </a:ext>
                <a:ext uri="{FF2B5EF4-FFF2-40B4-BE49-F238E27FC236}">
                  <a16:creationId xmlns:a16="http://schemas.microsoft.com/office/drawing/2014/main" id="{00000000-0008-0000-0200-00001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441960</xdr:rowOff>
        </xdr:from>
        <xdr:to>
          <xdr:col>3</xdr:col>
          <xdr:colOff>609600</xdr:colOff>
          <xdr:row>92</xdr:row>
          <xdr:rowOff>15240</xdr:rowOff>
        </xdr:to>
        <xdr:sp macro="" textlink="">
          <xdr:nvSpPr>
            <xdr:cNvPr id="193556" name="Check Box 67" hidden="1">
              <a:extLst>
                <a:ext uri="{63B3BB69-23CF-44E3-9099-C40C66FF867C}">
                  <a14:compatExt spid="_x0000_s193556"/>
                </a:ext>
                <a:ext uri="{FF2B5EF4-FFF2-40B4-BE49-F238E27FC236}">
                  <a16:creationId xmlns:a16="http://schemas.microsoft.com/office/drawing/2014/main" id="{00000000-0008-0000-0200-00001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90</xdr:row>
          <xdr:rowOff>441960</xdr:rowOff>
        </xdr:from>
        <xdr:to>
          <xdr:col>3</xdr:col>
          <xdr:colOff>2781300</xdr:colOff>
          <xdr:row>92</xdr:row>
          <xdr:rowOff>15240</xdr:rowOff>
        </xdr:to>
        <xdr:sp macro="" textlink="">
          <xdr:nvSpPr>
            <xdr:cNvPr id="193557" name="Check Box 68" hidden="1">
              <a:extLst>
                <a:ext uri="{63B3BB69-23CF-44E3-9099-C40C66FF867C}">
                  <a14:compatExt spid="_x0000_s193557"/>
                </a:ext>
                <a:ext uri="{FF2B5EF4-FFF2-40B4-BE49-F238E27FC236}">
                  <a16:creationId xmlns:a16="http://schemas.microsoft.com/office/drawing/2014/main" id="{00000000-0008-0000-0200-00001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95</xdr:row>
          <xdr:rowOff>22860</xdr:rowOff>
        </xdr:from>
        <xdr:to>
          <xdr:col>2</xdr:col>
          <xdr:colOff>723900</xdr:colOff>
          <xdr:row>96</xdr:row>
          <xdr:rowOff>0</xdr:rowOff>
        </xdr:to>
        <xdr:sp macro="" textlink="">
          <xdr:nvSpPr>
            <xdr:cNvPr id="193558" name="Check Box 69" hidden="1">
              <a:extLst>
                <a:ext uri="{63B3BB69-23CF-44E3-9099-C40C66FF867C}">
                  <a14:compatExt spid="_x0000_s193558"/>
                </a:ext>
                <a:ext uri="{FF2B5EF4-FFF2-40B4-BE49-F238E27FC236}">
                  <a16:creationId xmlns:a16="http://schemas.microsoft.com/office/drawing/2014/main" id="{00000000-0008-0000-0200-00001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95</xdr:row>
          <xdr:rowOff>30480</xdr:rowOff>
        </xdr:from>
        <xdr:to>
          <xdr:col>2</xdr:col>
          <xdr:colOff>2339340</xdr:colOff>
          <xdr:row>95</xdr:row>
          <xdr:rowOff>251460</xdr:rowOff>
        </xdr:to>
        <xdr:sp macro="" textlink="">
          <xdr:nvSpPr>
            <xdr:cNvPr id="193559" name="Check Box 70" hidden="1">
              <a:extLst>
                <a:ext uri="{63B3BB69-23CF-44E3-9099-C40C66FF867C}">
                  <a14:compatExt spid="_x0000_s193559"/>
                </a:ext>
                <a:ext uri="{FF2B5EF4-FFF2-40B4-BE49-F238E27FC236}">
                  <a16:creationId xmlns:a16="http://schemas.microsoft.com/office/drawing/2014/main" id="{00000000-0008-0000-0200-00001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94</xdr:row>
          <xdr:rowOff>0</xdr:rowOff>
        </xdr:from>
        <xdr:to>
          <xdr:col>2</xdr:col>
          <xdr:colOff>2362200</xdr:colOff>
          <xdr:row>95</xdr:row>
          <xdr:rowOff>15240</xdr:rowOff>
        </xdr:to>
        <xdr:sp macro="" textlink="">
          <xdr:nvSpPr>
            <xdr:cNvPr id="193560" name="Check Box 71" hidden="1">
              <a:extLst>
                <a:ext uri="{63B3BB69-23CF-44E3-9099-C40C66FF867C}">
                  <a14:compatExt spid="_x0000_s193560"/>
                </a:ext>
                <a:ext uri="{FF2B5EF4-FFF2-40B4-BE49-F238E27FC236}">
                  <a16:creationId xmlns:a16="http://schemas.microsoft.com/office/drawing/2014/main" id="{00000000-0008-0000-0200-00001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0</xdr:rowOff>
        </xdr:from>
        <xdr:to>
          <xdr:col>3</xdr:col>
          <xdr:colOff>609600</xdr:colOff>
          <xdr:row>95</xdr:row>
          <xdr:rowOff>15240</xdr:rowOff>
        </xdr:to>
        <xdr:sp macro="" textlink="">
          <xdr:nvSpPr>
            <xdr:cNvPr id="193561" name="Check Box 72" hidden="1">
              <a:extLst>
                <a:ext uri="{63B3BB69-23CF-44E3-9099-C40C66FF867C}">
                  <a14:compatExt spid="_x0000_s193561"/>
                </a:ext>
                <a:ext uri="{FF2B5EF4-FFF2-40B4-BE49-F238E27FC236}">
                  <a16:creationId xmlns:a16="http://schemas.microsoft.com/office/drawing/2014/main" id="{00000000-0008-0000-0200-00001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94</xdr:row>
          <xdr:rowOff>0</xdr:rowOff>
        </xdr:from>
        <xdr:to>
          <xdr:col>3</xdr:col>
          <xdr:colOff>2781300</xdr:colOff>
          <xdr:row>95</xdr:row>
          <xdr:rowOff>15240</xdr:rowOff>
        </xdr:to>
        <xdr:sp macro="" textlink="">
          <xdr:nvSpPr>
            <xdr:cNvPr id="193562" name="Check Box 73" hidden="1">
              <a:extLst>
                <a:ext uri="{63B3BB69-23CF-44E3-9099-C40C66FF867C}">
                  <a14:compatExt spid="_x0000_s193562"/>
                </a:ext>
                <a:ext uri="{FF2B5EF4-FFF2-40B4-BE49-F238E27FC236}">
                  <a16:creationId xmlns:a16="http://schemas.microsoft.com/office/drawing/2014/main" id="{00000000-0008-0000-0200-00001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876300</xdr:colOff>
          <xdr:row>98</xdr:row>
          <xdr:rowOff>15240</xdr:rowOff>
        </xdr:to>
        <xdr:sp macro="" textlink="">
          <xdr:nvSpPr>
            <xdr:cNvPr id="193563" name="Check Box 74" hidden="1">
              <a:extLst>
                <a:ext uri="{63B3BB69-23CF-44E3-9099-C40C66FF867C}">
                  <a14:compatExt spid="_x0000_s193563"/>
                </a:ext>
                <a:ext uri="{FF2B5EF4-FFF2-40B4-BE49-F238E27FC236}">
                  <a16:creationId xmlns:a16="http://schemas.microsoft.com/office/drawing/2014/main" id="{00000000-0008-0000-0200-00001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114300</xdr:colOff>
          <xdr:row>98</xdr:row>
          <xdr:rowOff>15240</xdr:rowOff>
        </xdr:to>
        <xdr:sp macro="" textlink="">
          <xdr:nvSpPr>
            <xdr:cNvPr id="193564" name="Check Box 75" hidden="1">
              <a:extLst>
                <a:ext uri="{63B3BB69-23CF-44E3-9099-C40C66FF867C}">
                  <a14:compatExt spid="_x0000_s193564"/>
                </a:ext>
                <a:ext uri="{FF2B5EF4-FFF2-40B4-BE49-F238E27FC236}">
                  <a16:creationId xmlns:a16="http://schemas.microsoft.com/office/drawing/2014/main" id="{00000000-0008-0000-0200-00001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22860</xdr:rowOff>
        </xdr:from>
        <xdr:to>
          <xdr:col>2</xdr:col>
          <xdr:colOff>876300</xdr:colOff>
          <xdr:row>105</xdr:row>
          <xdr:rowOff>0</xdr:rowOff>
        </xdr:to>
        <xdr:sp macro="" textlink="">
          <xdr:nvSpPr>
            <xdr:cNvPr id="193565" name="Check Box 76" hidden="1">
              <a:extLst>
                <a:ext uri="{63B3BB69-23CF-44E3-9099-C40C66FF867C}">
                  <a14:compatExt spid="_x0000_s193565"/>
                </a:ext>
                <a:ext uri="{FF2B5EF4-FFF2-40B4-BE49-F238E27FC236}">
                  <a16:creationId xmlns:a16="http://schemas.microsoft.com/office/drawing/2014/main" id="{00000000-0008-0000-0200-00001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104</xdr:row>
          <xdr:rowOff>22860</xdr:rowOff>
        </xdr:from>
        <xdr:to>
          <xdr:col>2</xdr:col>
          <xdr:colOff>2346960</xdr:colOff>
          <xdr:row>105</xdr:row>
          <xdr:rowOff>0</xdr:rowOff>
        </xdr:to>
        <xdr:sp macro="" textlink="">
          <xdr:nvSpPr>
            <xdr:cNvPr id="193566" name="Check Box 77" hidden="1">
              <a:extLst>
                <a:ext uri="{63B3BB69-23CF-44E3-9099-C40C66FF867C}">
                  <a14:compatExt spid="_x0000_s193566"/>
                </a:ext>
                <a:ext uri="{FF2B5EF4-FFF2-40B4-BE49-F238E27FC236}">
                  <a16:creationId xmlns:a16="http://schemas.microsoft.com/office/drawing/2014/main" id="{00000000-0008-0000-0200-00001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22860</xdr:rowOff>
        </xdr:from>
        <xdr:to>
          <xdr:col>3</xdr:col>
          <xdr:colOff>868680</xdr:colOff>
          <xdr:row>105</xdr:row>
          <xdr:rowOff>0</xdr:rowOff>
        </xdr:to>
        <xdr:sp macro="" textlink="">
          <xdr:nvSpPr>
            <xdr:cNvPr id="193567" name="Check Box 78" hidden="1">
              <a:extLst>
                <a:ext uri="{63B3BB69-23CF-44E3-9099-C40C66FF867C}">
                  <a14:compatExt spid="_x0000_s193567"/>
                </a:ext>
                <a:ext uri="{FF2B5EF4-FFF2-40B4-BE49-F238E27FC236}">
                  <a16:creationId xmlns:a16="http://schemas.microsoft.com/office/drawing/2014/main" id="{00000000-0008-0000-0200-00001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146</xdr:row>
          <xdr:rowOff>30480</xdr:rowOff>
        </xdr:from>
        <xdr:to>
          <xdr:col>3</xdr:col>
          <xdr:colOff>449580</xdr:colOff>
          <xdr:row>147</xdr:row>
          <xdr:rowOff>15240</xdr:rowOff>
        </xdr:to>
        <xdr:sp macro="" textlink="">
          <xdr:nvSpPr>
            <xdr:cNvPr id="193568" name="Check Box 96" hidden="1">
              <a:extLst>
                <a:ext uri="{63B3BB69-23CF-44E3-9099-C40C66FF867C}">
                  <a14:compatExt spid="_x0000_s193568"/>
                </a:ext>
                <a:ext uri="{FF2B5EF4-FFF2-40B4-BE49-F238E27FC236}">
                  <a16:creationId xmlns:a16="http://schemas.microsoft.com/office/drawing/2014/main" id="{00000000-0008-0000-0200-00002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876300</xdr:colOff>
          <xdr:row>152</xdr:row>
          <xdr:rowOff>243840</xdr:rowOff>
        </xdr:to>
        <xdr:sp macro="" textlink="">
          <xdr:nvSpPr>
            <xdr:cNvPr id="193569" name="Check Box 97" hidden="1">
              <a:extLst>
                <a:ext uri="{63B3BB69-23CF-44E3-9099-C40C66FF867C}">
                  <a14:compatExt spid="_x0000_s193569"/>
                </a:ext>
                <a:ext uri="{FF2B5EF4-FFF2-40B4-BE49-F238E27FC236}">
                  <a16:creationId xmlns:a16="http://schemas.microsoft.com/office/drawing/2014/main" id="{00000000-0008-0000-0200-00002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152</xdr:row>
          <xdr:rowOff>0</xdr:rowOff>
        </xdr:from>
        <xdr:to>
          <xdr:col>3</xdr:col>
          <xdr:colOff>114300</xdr:colOff>
          <xdr:row>152</xdr:row>
          <xdr:rowOff>243840</xdr:rowOff>
        </xdr:to>
        <xdr:sp macro="" textlink="">
          <xdr:nvSpPr>
            <xdr:cNvPr id="193570" name="Check Box 98" hidden="1">
              <a:extLst>
                <a:ext uri="{63B3BB69-23CF-44E3-9099-C40C66FF867C}">
                  <a14:compatExt spid="_x0000_s193570"/>
                </a:ext>
                <a:ext uri="{FF2B5EF4-FFF2-40B4-BE49-F238E27FC236}">
                  <a16:creationId xmlns:a16="http://schemas.microsoft.com/office/drawing/2014/main" id="{00000000-0008-0000-0200-00002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149</xdr:row>
          <xdr:rowOff>0</xdr:rowOff>
        </xdr:from>
        <xdr:to>
          <xdr:col>2</xdr:col>
          <xdr:colOff>2362200</xdr:colOff>
          <xdr:row>149</xdr:row>
          <xdr:rowOff>243840</xdr:rowOff>
        </xdr:to>
        <xdr:sp macro="" textlink="">
          <xdr:nvSpPr>
            <xdr:cNvPr id="193571" name="Check Box 99" hidden="1">
              <a:extLst>
                <a:ext uri="{63B3BB69-23CF-44E3-9099-C40C66FF867C}">
                  <a14:compatExt spid="_x0000_s193571"/>
                </a:ext>
                <a:ext uri="{FF2B5EF4-FFF2-40B4-BE49-F238E27FC236}">
                  <a16:creationId xmlns:a16="http://schemas.microsoft.com/office/drawing/2014/main" id="{00000000-0008-0000-0200-00002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3</xdr:col>
          <xdr:colOff>685800</xdr:colOff>
          <xdr:row>149</xdr:row>
          <xdr:rowOff>243840</xdr:rowOff>
        </xdr:to>
        <xdr:sp macro="" textlink="">
          <xdr:nvSpPr>
            <xdr:cNvPr id="193572" name="Check Box 100" hidden="1">
              <a:extLst>
                <a:ext uri="{63B3BB69-23CF-44E3-9099-C40C66FF867C}">
                  <a14:compatExt spid="_x0000_s193572"/>
                </a:ext>
                <a:ext uri="{FF2B5EF4-FFF2-40B4-BE49-F238E27FC236}">
                  <a16:creationId xmlns:a16="http://schemas.microsoft.com/office/drawing/2014/main" id="{00000000-0008-0000-0200-00002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149</xdr:row>
          <xdr:rowOff>0</xdr:rowOff>
        </xdr:from>
        <xdr:to>
          <xdr:col>3</xdr:col>
          <xdr:colOff>2247900</xdr:colOff>
          <xdr:row>149</xdr:row>
          <xdr:rowOff>243840</xdr:rowOff>
        </xdr:to>
        <xdr:sp macro="" textlink="">
          <xdr:nvSpPr>
            <xdr:cNvPr id="193573" name="Check Box 101" hidden="1">
              <a:extLst>
                <a:ext uri="{63B3BB69-23CF-44E3-9099-C40C66FF867C}">
                  <a14:compatExt spid="_x0000_s193573"/>
                </a:ext>
                <a:ext uri="{FF2B5EF4-FFF2-40B4-BE49-F238E27FC236}">
                  <a16:creationId xmlns:a16="http://schemas.microsoft.com/office/drawing/2014/main" id="{00000000-0008-0000-0200-00002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157</xdr:row>
          <xdr:rowOff>0</xdr:rowOff>
        </xdr:from>
        <xdr:to>
          <xdr:col>2</xdr:col>
          <xdr:colOff>876300</xdr:colOff>
          <xdr:row>158</xdr:row>
          <xdr:rowOff>15240</xdr:rowOff>
        </xdr:to>
        <xdr:sp macro="" textlink="">
          <xdr:nvSpPr>
            <xdr:cNvPr id="193574" name="Check Box 104" hidden="1">
              <a:extLst>
                <a:ext uri="{63B3BB69-23CF-44E3-9099-C40C66FF867C}">
                  <a14:compatExt spid="_x0000_s193574"/>
                </a:ext>
                <a:ext uri="{FF2B5EF4-FFF2-40B4-BE49-F238E27FC236}">
                  <a16:creationId xmlns:a16="http://schemas.microsoft.com/office/drawing/2014/main" id="{00000000-0008-0000-0200-00002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157</xdr:row>
          <xdr:rowOff>0</xdr:rowOff>
        </xdr:from>
        <xdr:to>
          <xdr:col>3</xdr:col>
          <xdr:colOff>114300</xdr:colOff>
          <xdr:row>158</xdr:row>
          <xdr:rowOff>15240</xdr:rowOff>
        </xdr:to>
        <xdr:sp macro="" textlink="">
          <xdr:nvSpPr>
            <xdr:cNvPr id="193575" name="Check Box 105" hidden="1">
              <a:extLst>
                <a:ext uri="{63B3BB69-23CF-44E3-9099-C40C66FF867C}">
                  <a14:compatExt spid="_x0000_s193575"/>
                </a:ext>
                <a:ext uri="{FF2B5EF4-FFF2-40B4-BE49-F238E27FC236}">
                  <a16:creationId xmlns:a16="http://schemas.microsoft.com/office/drawing/2014/main" id="{00000000-0008-0000-0200-00002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154</xdr:row>
          <xdr:rowOff>60960</xdr:rowOff>
        </xdr:from>
        <xdr:to>
          <xdr:col>2</xdr:col>
          <xdr:colOff>2362200</xdr:colOff>
          <xdr:row>154</xdr:row>
          <xdr:rowOff>327660</xdr:rowOff>
        </xdr:to>
        <xdr:sp macro="" textlink="">
          <xdr:nvSpPr>
            <xdr:cNvPr id="193576" name="Check Box 106" hidden="1">
              <a:extLst>
                <a:ext uri="{63B3BB69-23CF-44E3-9099-C40C66FF867C}">
                  <a14:compatExt spid="_x0000_s193576"/>
                </a:ext>
                <a:ext uri="{FF2B5EF4-FFF2-40B4-BE49-F238E27FC236}">
                  <a16:creationId xmlns:a16="http://schemas.microsoft.com/office/drawing/2014/main" id="{00000000-0008-0000-0200-00002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60960</xdr:rowOff>
        </xdr:from>
        <xdr:to>
          <xdr:col>3</xdr:col>
          <xdr:colOff>685800</xdr:colOff>
          <xdr:row>154</xdr:row>
          <xdr:rowOff>327660</xdr:rowOff>
        </xdr:to>
        <xdr:sp macro="" textlink="">
          <xdr:nvSpPr>
            <xdr:cNvPr id="193577" name="Check Box 107" hidden="1">
              <a:extLst>
                <a:ext uri="{63B3BB69-23CF-44E3-9099-C40C66FF867C}">
                  <a14:compatExt spid="_x0000_s193577"/>
                </a:ext>
                <a:ext uri="{FF2B5EF4-FFF2-40B4-BE49-F238E27FC236}">
                  <a16:creationId xmlns:a16="http://schemas.microsoft.com/office/drawing/2014/main" id="{00000000-0008-0000-0200-00002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154</xdr:row>
          <xdr:rowOff>60960</xdr:rowOff>
        </xdr:from>
        <xdr:to>
          <xdr:col>3</xdr:col>
          <xdr:colOff>2247900</xdr:colOff>
          <xdr:row>154</xdr:row>
          <xdr:rowOff>327660</xdr:rowOff>
        </xdr:to>
        <xdr:sp macro="" textlink="">
          <xdr:nvSpPr>
            <xdr:cNvPr id="193578" name="Check Box 108" hidden="1">
              <a:extLst>
                <a:ext uri="{63B3BB69-23CF-44E3-9099-C40C66FF867C}">
                  <a14:compatExt spid="_x0000_s193578"/>
                </a:ext>
                <a:ext uri="{FF2B5EF4-FFF2-40B4-BE49-F238E27FC236}">
                  <a16:creationId xmlns:a16="http://schemas.microsoft.com/office/drawing/2014/main" id="{00000000-0008-0000-0200-00002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159</xdr:row>
          <xdr:rowOff>0</xdr:rowOff>
        </xdr:from>
        <xdr:to>
          <xdr:col>2</xdr:col>
          <xdr:colOff>2362200</xdr:colOff>
          <xdr:row>159</xdr:row>
          <xdr:rowOff>243840</xdr:rowOff>
        </xdr:to>
        <xdr:sp macro="" textlink="">
          <xdr:nvSpPr>
            <xdr:cNvPr id="193579" name="Check Box 126" hidden="1">
              <a:extLst>
                <a:ext uri="{63B3BB69-23CF-44E3-9099-C40C66FF867C}">
                  <a14:compatExt spid="_x0000_s193579"/>
                </a:ext>
                <a:ext uri="{FF2B5EF4-FFF2-40B4-BE49-F238E27FC236}">
                  <a16:creationId xmlns:a16="http://schemas.microsoft.com/office/drawing/2014/main" id="{00000000-0008-0000-0200-00002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159</xdr:row>
          <xdr:rowOff>0</xdr:rowOff>
        </xdr:from>
        <xdr:to>
          <xdr:col>3</xdr:col>
          <xdr:colOff>701040</xdr:colOff>
          <xdr:row>159</xdr:row>
          <xdr:rowOff>243840</xdr:rowOff>
        </xdr:to>
        <xdr:sp macro="" textlink="">
          <xdr:nvSpPr>
            <xdr:cNvPr id="193580" name="Check Box 127" hidden="1">
              <a:extLst>
                <a:ext uri="{63B3BB69-23CF-44E3-9099-C40C66FF867C}">
                  <a14:compatExt spid="_x0000_s193580"/>
                </a:ext>
                <a:ext uri="{FF2B5EF4-FFF2-40B4-BE49-F238E27FC236}">
                  <a16:creationId xmlns:a16="http://schemas.microsoft.com/office/drawing/2014/main" id="{00000000-0008-0000-0200-00002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159</xdr:row>
          <xdr:rowOff>0</xdr:rowOff>
        </xdr:from>
        <xdr:to>
          <xdr:col>3</xdr:col>
          <xdr:colOff>2567940</xdr:colOff>
          <xdr:row>159</xdr:row>
          <xdr:rowOff>243840</xdr:rowOff>
        </xdr:to>
        <xdr:sp macro="" textlink="">
          <xdr:nvSpPr>
            <xdr:cNvPr id="193581" name="Check Box 128" hidden="1">
              <a:extLst>
                <a:ext uri="{63B3BB69-23CF-44E3-9099-C40C66FF867C}">
                  <a14:compatExt spid="_x0000_s193581"/>
                </a:ext>
                <a:ext uri="{FF2B5EF4-FFF2-40B4-BE49-F238E27FC236}">
                  <a16:creationId xmlns:a16="http://schemas.microsoft.com/office/drawing/2014/main" id="{00000000-0008-0000-0200-00002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161</xdr:row>
          <xdr:rowOff>15240</xdr:rowOff>
        </xdr:from>
        <xdr:to>
          <xdr:col>2</xdr:col>
          <xdr:colOff>716280</xdr:colOff>
          <xdr:row>162</xdr:row>
          <xdr:rowOff>15240</xdr:rowOff>
        </xdr:to>
        <xdr:sp macro="" textlink="">
          <xdr:nvSpPr>
            <xdr:cNvPr id="193582" name="Check Box 163" hidden="1">
              <a:extLst>
                <a:ext uri="{63B3BB69-23CF-44E3-9099-C40C66FF867C}">
                  <a14:compatExt spid="_x0000_s193582"/>
                </a:ext>
                <a:ext uri="{FF2B5EF4-FFF2-40B4-BE49-F238E27FC236}">
                  <a16:creationId xmlns:a16="http://schemas.microsoft.com/office/drawing/2014/main" id="{00000000-0008-0000-0200-00002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161</xdr:row>
          <xdr:rowOff>15240</xdr:rowOff>
        </xdr:from>
        <xdr:to>
          <xdr:col>3</xdr:col>
          <xdr:colOff>167640</xdr:colOff>
          <xdr:row>162</xdr:row>
          <xdr:rowOff>15240</xdr:rowOff>
        </xdr:to>
        <xdr:sp macro="" textlink="">
          <xdr:nvSpPr>
            <xdr:cNvPr id="193583" name="Check Box 164" hidden="1">
              <a:extLst>
                <a:ext uri="{63B3BB69-23CF-44E3-9099-C40C66FF867C}">
                  <a14:compatExt spid="_x0000_s193583"/>
                </a:ext>
                <a:ext uri="{FF2B5EF4-FFF2-40B4-BE49-F238E27FC236}">
                  <a16:creationId xmlns:a16="http://schemas.microsoft.com/office/drawing/2014/main" id="{00000000-0008-0000-0200-00002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876300</xdr:colOff>
          <xdr:row>165</xdr:row>
          <xdr:rowOff>15240</xdr:rowOff>
        </xdr:to>
        <xdr:sp macro="" textlink="">
          <xdr:nvSpPr>
            <xdr:cNvPr id="193584" name="Check Box 169" hidden="1">
              <a:extLst>
                <a:ext uri="{63B3BB69-23CF-44E3-9099-C40C66FF867C}">
                  <a14:compatExt spid="_x0000_s193584"/>
                </a:ext>
                <a:ext uri="{FF2B5EF4-FFF2-40B4-BE49-F238E27FC236}">
                  <a16:creationId xmlns:a16="http://schemas.microsoft.com/office/drawing/2014/main" id="{00000000-0008-0000-0200-00003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164</xdr:row>
          <xdr:rowOff>0</xdr:rowOff>
        </xdr:from>
        <xdr:to>
          <xdr:col>2</xdr:col>
          <xdr:colOff>2209800</xdr:colOff>
          <xdr:row>165</xdr:row>
          <xdr:rowOff>15240</xdr:rowOff>
        </xdr:to>
        <xdr:sp macro="" textlink="">
          <xdr:nvSpPr>
            <xdr:cNvPr id="193585" name="Check Box 170" hidden="1">
              <a:extLst>
                <a:ext uri="{63B3BB69-23CF-44E3-9099-C40C66FF867C}">
                  <a14:compatExt spid="_x0000_s193585"/>
                </a:ext>
                <a:ext uri="{FF2B5EF4-FFF2-40B4-BE49-F238E27FC236}">
                  <a16:creationId xmlns:a16="http://schemas.microsoft.com/office/drawing/2014/main" id="{00000000-0008-0000-0200-00003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975360</xdr:colOff>
          <xdr:row>165</xdr:row>
          <xdr:rowOff>15240</xdr:rowOff>
        </xdr:to>
        <xdr:sp macro="" textlink="">
          <xdr:nvSpPr>
            <xdr:cNvPr id="193586" name="Check Box 171" hidden="1">
              <a:extLst>
                <a:ext uri="{63B3BB69-23CF-44E3-9099-C40C66FF867C}">
                  <a14:compatExt spid="_x0000_s193586"/>
                </a:ext>
                <a:ext uri="{FF2B5EF4-FFF2-40B4-BE49-F238E27FC236}">
                  <a16:creationId xmlns:a16="http://schemas.microsoft.com/office/drawing/2014/main" id="{00000000-0008-0000-0200-00003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164</xdr:row>
          <xdr:rowOff>0</xdr:rowOff>
        </xdr:from>
        <xdr:to>
          <xdr:col>3</xdr:col>
          <xdr:colOff>2263140</xdr:colOff>
          <xdr:row>165</xdr:row>
          <xdr:rowOff>15240</xdr:rowOff>
        </xdr:to>
        <xdr:sp macro="" textlink="">
          <xdr:nvSpPr>
            <xdr:cNvPr id="193587" name="Check Box 172" hidden="1">
              <a:extLst>
                <a:ext uri="{63B3BB69-23CF-44E3-9099-C40C66FF867C}">
                  <a14:compatExt spid="_x0000_s193587"/>
                </a:ext>
                <a:ext uri="{FF2B5EF4-FFF2-40B4-BE49-F238E27FC236}">
                  <a16:creationId xmlns:a16="http://schemas.microsoft.com/office/drawing/2014/main" id="{00000000-0008-0000-0200-00003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233</xdr:row>
          <xdr:rowOff>220980</xdr:rowOff>
        </xdr:from>
        <xdr:to>
          <xdr:col>1</xdr:col>
          <xdr:colOff>2461260</xdr:colOff>
          <xdr:row>235</xdr:row>
          <xdr:rowOff>182880</xdr:rowOff>
        </xdr:to>
        <xdr:sp macro="" textlink="">
          <xdr:nvSpPr>
            <xdr:cNvPr id="193613" name="Group Box 212" hidden="1">
              <a:extLst>
                <a:ext uri="{63B3BB69-23CF-44E3-9099-C40C66FF867C}">
                  <a14:compatExt spid="_x0000_s193613"/>
                </a:ext>
                <a:ext uri="{FF2B5EF4-FFF2-40B4-BE49-F238E27FC236}">
                  <a16:creationId xmlns:a16="http://schemas.microsoft.com/office/drawing/2014/main" id="{00000000-0008-0000-0200-00004D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289560</xdr:rowOff>
        </xdr:to>
        <xdr:sp macro="" textlink="">
          <xdr:nvSpPr>
            <xdr:cNvPr id="193614" name="Group Box 216" hidden="1">
              <a:extLst>
                <a:ext uri="{63B3BB69-23CF-44E3-9099-C40C66FF867C}">
                  <a14:compatExt spid="_x0000_s193614"/>
                </a:ext>
                <a:ext uri="{FF2B5EF4-FFF2-40B4-BE49-F238E27FC236}">
                  <a16:creationId xmlns:a16="http://schemas.microsoft.com/office/drawing/2014/main" id="{00000000-0008-0000-0200-00004E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93648" name="Group Box 282" hidden="1">
              <a:extLst>
                <a:ext uri="{63B3BB69-23CF-44E3-9099-C40C66FF867C}">
                  <a14:compatExt spid="_x0000_s193648"/>
                </a:ext>
                <a:ext uri="{FF2B5EF4-FFF2-40B4-BE49-F238E27FC236}">
                  <a16:creationId xmlns:a16="http://schemas.microsoft.com/office/drawing/2014/main" id="{00000000-0008-0000-0200-000070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16</xdr:row>
          <xdr:rowOff>22860</xdr:rowOff>
        </xdr:from>
        <xdr:to>
          <xdr:col>2</xdr:col>
          <xdr:colOff>1257300</xdr:colOff>
          <xdr:row>16</xdr:row>
          <xdr:rowOff>259080</xdr:rowOff>
        </xdr:to>
        <xdr:sp macro="" textlink="">
          <xdr:nvSpPr>
            <xdr:cNvPr id="193649" name="Option Button 283" hidden="1">
              <a:extLst>
                <a:ext uri="{63B3BB69-23CF-44E3-9099-C40C66FF867C}">
                  <a14:compatExt spid="_x0000_s193649"/>
                </a:ext>
                <a:ext uri="{FF2B5EF4-FFF2-40B4-BE49-F238E27FC236}">
                  <a16:creationId xmlns:a16="http://schemas.microsoft.com/office/drawing/2014/main" id="{00000000-0008-0000-0200-00007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15240</xdr:colOff>
          <xdr:row>16</xdr:row>
          <xdr:rowOff>259080</xdr:rowOff>
        </xdr:to>
        <xdr:sp macro="" textlink="">
          <xdr:nvSpPr>
            <xdr:cNvPr id="193650" name="Option Button 284" hidden="1">
              <a:extLst>
                <a:ext uri="{63B3BB69-23CF-44E3-9099-C40C66FF867C}">
                  <a14:compatExt spid="_x0000_s193650"/>
                </a:ext>
                <a:ext uri="{FF2B5EF4-FFF2-40B4-BE49-F238E27FC236}">
                  <a16:creationId xmlns:a16="http://schemas.microsoft.com/office/drawing/2014/main" id="{00000000-0008-0000-0200-00007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193651" name="Option Button 285" hidden="1">
              <a:extLst>
                <a:ext uri="{63B3BB69-23CF-44E3-9099-C40C66FF867C}">
                  <a14:compatExt spid="_x0000_s193651"/>
                </a:ext>
                <a:ext uri="{FF2B5EF4-FFF2-40B4-BE49-F238E27FC236}">
                  <a16:creationId xmlns:a16="http://schemas.microsoft.com/office/drawing/2014/main" id="{00000000-0008-0000-0200-00007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193652" name="Option Button 286" hidden="1">
              <a:extLst>
                <a:ext uri="{63B3BB69-23CF-44E3-9099-C40C66FF867C}">
                  <a14:compatExt spid="_x0000_s193652"/>
                </a:ext>
                <a:ext uri="{FF2B5EF4-FFF2-40B4-BE49-F238E27FC236}">
                  <a16:creationId xmlns:a16="http://schemas.microsoft.com/office/drawing/2014/main" id="{00000000-0008-0000-0200-00007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54" name="Group Box 290" hidden="1">
              <a:extLst>
                <a:ext uri="{63B3BB69-23CF-44E3-9099-C40C66FF867C}">
                  <a14:compatExt spid="_x0000_s193654"/>
                </a:ext>
                <a:ext uri="{FF2B5EF4-FFF2-40B4-BE49-F238E27FC236}">
                  <a16:creationId xmlns:a16="http://schemas.microsoft.com/office/drawing/2014/main" id="{00000000-0008-0000-0200-000076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60" name="Group Box 296" hidden="1">
              <a:extLst>
                <a:ext uri="{63B3BB69-23CF-44E3-9099-C40C66FF867C}">
                  <a14:compatExt spid="_x0000_s193660"/>
                </a:ext>
                <a:ext uri="{FF2B5EF4-FFF2-40B4-BE49-F238E27FC236}">
                  <a16:creationId xmlns:a16="http://schemas.microsoft.com/office/drawing/2014/main" id="{00000000-0008-0000-0200-00007C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66" name="Group Box 302" hidden="1">
              <a:extLst>
                <a:ext uri="{63B3BB69-23CF-44E3-9099-C40C66FF867C}">
                  <a14:compatExt spid="_x0000_s193666"/>
                </a:ext>
                <a:ext uri="{FF2B5EF4-FFF2-40B4-BE49-F238E27FC236}">
                  <a16:creationId xmlns:a16="http://schemas.microsoft.com/office/drawing/2014/main" id="{00000000-0008-0000-0200-000082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245</xdr:row>
          <xdr:rowOff>0</xdr:rowOff>
        </xdr:from>
        <xdr:to>
          <xdr:col>3</xdr:col>
          <xdr:colOff>2689860</xdr:colOff>
          <xdr:row>248</xdr:row>
          <xdr:rowOff>243840</xdr:rowOff>
        </xdr:to>
        <xdr:sp macro="" textlink="">
          <xdr:nvSpPr>
            <xdr:cNvPr id="193672" name="Group Box 308" hidden="1">
              <a:extLst>
                <a:ext uri="{63B3BB69-23CF-44E3-9099-C40C66FF867C}">
                  <a14:compatExt spid="_x0000_s193672"/>
                </a:ext>
                <a:ext uri="{FF2B5EF4-FFF2-40B4-BE49-F238E27FC236}">
                  <a16:creationId xmlns:a16="http://schemas.microsoft.com/office/drawing/2014/main" id="{00000000-0008-0000-0200-000088F4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2758440</xdr:colOff>
          <xdr:row>69</xdr:row>
          <xdr:rowOff>243840</xdr:rowOff>
        </xdr:to>
        <xdr:sp macro="" textlink="">
          <xdr:nvSpPr>
            <xdr:cNvPr id="193678" name="チェック 164" hidden="1">
              <a:extLst>
                <a:ext uri="{63B3BB69-23CF-44E3-9099-C40C66FF867C}">
                  <a14:compatExt spid="_x0000_s193678"/>
                </a:ext>
                <a:ext uri="{FF2B5EF4-FFF2-40B4-BE49-F238E27FC236}">
                  <a16:creationId xmlns:a16="http://schemas.microsoft.com/office/drawing/2014/main" id="{00000000-0008-0000-0200-00008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92</xdr:row>
          <xdr:rowOff>22860</xdr:rowOff>
        </xdr:from>
        <xdr:to>
          <xdr:col>2</xdr:col>
          <xdr:colOff>746760</xdr:colOff>
          <xdr:row>92</xdr:row>
          <xdr:rowOff>251460</xdr:rowOff>
        </xdr:to>
        <xdr:sp macro="" textlink="">
          <xdr:nvSpPr>
            <xdr:cNvPr id="193680" name="チェック 174" hidden="1">
              <a:extLst>
                <a:ext uri="{63B3BB69-23CF-44E3-9099-C40C66FF867C}">
                  <a14:compatExt spid="_x0000_s193680"/>
                </a:ext>
                <a:ext uri="{FF2B5EF4-FFF2-40B4-BE49-F238E27FC236}">
                  <a16:creationId xmlns:a16="http://schemas.microsoft.com/office/drawing/2014/main" id="{00000000-0008-0000-0200-00009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92</xdr:row>
          <xdr:rowOff>22860</xdr:rowOff>
        </xdr:from>
        <xdr:to>
          <xdr:col>2</xdr:col>
          <xdr:colOff>2339340</xdr:colOff>
          <xdr:row>92</xdr:row>
          <xdr:rowOff>251460</xdr:rowOff>
        </xdr:to>
        <xdr:sp macro="" textlink="">
          <xdr:nvSpPr>
            <xdr:cNvPr id="193681" name="チェック 175" hidden="1">
              <a:extLst>
                <a:ext uri="{63B3BB69-23CF-44E3-9099-C40C66FF867C}">
                  <a14:compatExt spid="_x0000_s193681"/>
                </a:ext>
                <a:ext uri="{FF2B5EF4-FFF2-40B4-BE49-F238E27FC236}">
                  <a16:creationId xmlns:a16="http://schemas.microsoft.com/office/drawing/2014/main" id="{00000000-0008-0000-0200-00009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146</xdr:row>
          <xdr:rowOff>30480</xdr:rowOff>
        </xdr:from>
        <xdr:to>
          <xdr:col>3</xdr:col>
          <xdr:colOff>2857500</xdr:colOff>
          <xdr:row>147</xdr:row>
          <xdr:rowOff>15240</xdr:rowOff>
        </xdr:to>
        <xdr:sp macro="" textlink="">
          <xdr:nvSpPr>
            <xdr:cNvPr id="193682" name="Check Box 350" hidden="1">
              <a:extLst>
                <a:ext uri="{63B3BB69-23CF-44E3-9099-C40C66FF867C}">
                  <a14:compatExt spid="_x0000_s193682"/>
                </a:ext>
                <a:ext uri="{FF2B5EF4-FFF2-40B4-BE49-F238E27FC236}">
                  <a16:creationId xmlns:a16="http://schemas.microsoft.com/office/drawing/2014/main" id="{00000000-0008-0000-0200-00009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80</xdr:row>
          <xdr:rowOff>15240</xdr:rowOff>
        </xdr:from>
        <xdr:to>
          <xdr:col>2</xdr:col>
          <xdr:colOff>876300</xdr:colOff>
          <xdr:row>81</xdr:row>
          <xdr:rowOff>0</xdr:rowOff>
        </xdr:to>
        <xdr:sp macro="" textlink="">
          <xdr:nvSpPr>
            <xdr:cNvPr id="193683" name="チェック 177" hidden="1">
              <a:extLst>
                <a:ext uri="{63B3BB69-23CF-44E3-9099-C40C66FF867C}">
                  <a14:compatExt spid="_x0000_s193683"/>
                </a:ext>
                <a:ext uri="{FF2B5EF4-FFF2-40B4-BE49-F238E27FC236}">
                  <a16:creationId xmlns:a16="http://schemas.microsoft.com/office/drawing/2014/main" id="{00000000-0008-0000-0200-00009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80</xdr:row>
          <xdr:rowOff>15240</xdr:rowOff>
        </xdr:from>
        <xdr:to>
          <xdr:col>3</xdr:col>
          <xdr:colOff>114300</xdr:colOff>
          <xdr:row>80</xdr:row>
          <xdr:rowOff>251460</xdr:rowOff>
        </xdr:to>
        <xdr:sp macro="" textlink="">
          <xdr:nvSpPr>
            <xdr:cNvPr id="193684" name="チェック 178" hidden="1">
              <a:extLst>
                <a:ext uri="{63B3BB69-23CF-44E3-9099-C40C66FF867C}">
                  <a14:compatExt spid="_x0000_s193684"/>
                </a:ext>
                <a:ext uri="{FF2B5EF4-FFF2-40B4-BE49-F238E27FC236}">
                  <a16:creationId xmlns:a16="http://schemas.microsoft.com/office/drawing/2014/main" id="{00000000-0008-0000-0200-00009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72</xdr:row>
          <xdr:rowOff>15240</xdr:rowOff>
        </xdr:from>
        <xdr:to>
          <xdr:col>2</xdr:col>
          <xdr:colOff>2385060</xdr:colOff>
          <xdr:row>73</xdr:row>
          <xdr:rowOff>0</xdr:rowOff>
        </xdr:to>
        <xdr:sp macro="" textlink="">
          <xdr:nvSpPr>
            <xdr:cNvPr id="193685" name="チェック 182" hidden="1">
              <a:extLst>
                <a:ext uri="{63B3BB69-23CF-44E3-9099-C40C66FF867C}">
                  <a14:compatExt spid="_x0000_s193685"/>
                </a:ext>
                <a:ext uri="{FF2B5EF4-FFF2-40B4-BE49-F238E27FC236}">
                  <a16:creationId xmlns:a16="http://schemas.microsoft.com/office/drawing/2014/main" id="{00000000-0008-0000-0200-00009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15240</xdr:rowOff>
        </xdr:from>
        <xdr:to>
          <xdr:col>3</xdr:col>
          <xdr:colOff>670560</xdr:colOff>
          <xdr:row>73</xdr:row>
          <xdr:rowOff>0</xdr:rowOff>
        </xdr:to>
        <xdr:sp macro="" textlink="">
          <xdr:nvSpPr>
            <xdr:cNvPr id="193686" name="チェック 183" hidden="1">
              <a:extLst>
                <a:ext uri="{63B3BB69-23CF-44E3-9099-C40C66FF867C}">
                  <a14:compatExt spid="_x0000_s193686"/>
                </a:ext>
                <a:ext uri="{FF2B5EF4-FFF2-40B4-BE49-F238E27FC236}">
                  <a16:creationId xmlns:a16="http://schemas.microsoft.com/office/drawing/2014/main" id="{00000000-0008-0000-0200-00009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1242060</xdr:colOff>
          <xdr:row>72</xdr:row>
          <xdr:rowOff>15240</xdr:rowOff>
        </xdr:from>
        <xdr:to>
          <xdr:col>3</xdr:col>
          <xdr:colOff>2354580</xdr:colOff>
          <xdr:row>73</xdr:row>
          <xdr:rowOff>0</xdr:rowOff>
        </xdr:to>
        <xdr:sp macro="" textlink="">
          <xdr:nvSpPr>
            <xdr:cNvPr id="193687" name="チェック 184" hidden="1">
              <a:extLst>
                <a:ext uri="{63B3BB69-23CF-44E3-9099-C40C66FF867C}">
                  <a14:compatExt spid="_x0000_s193687"/>
                </a:ext>
                <a:ext uri="{FF2B5EF4-FFF2-40B4-BE49-F238E27FC236}">
                  <a16:creationId xmlns:a16="http://schemas.microsoft.com/office/drawing/2014/main" id="{00000000-0008-0000-0200-00009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234</xdr:row>
          <xdr:rowOff>220980</xdr:rowOff>
        </xdr:from>
        <xdr:to>
          <xdr:col>2</xdr:col>
          <xdr:colOff>1851660</xdr:colOff>
          <xdr:row>235</xdr:row>
          <xdr:rowOff>220980</xdr:rowOff>
        </xdr:to>
        <xdr:sp macro="" textlink="">
          <xdr:nvSpPr>
            <xdr:cNvPr id="193688" name="チェック 187" hidden="1">
              <a:extLst>
                <a:ext uri="{63B3BB69-23CF-44E3-9099-C40C66FF867C}">
                  <a14:compatExt spid="_x0000_s193688"/>
                </a:ext>
                <a:ext uri="{FF2B5EF4-FFF2-40B4-BE49-F238E27FC236}">
                  <a16:creationId xmlns:a16="http://schemas.microsoft.com/office/drawing/2014/main" id="{00000000-0008-0000-0200-00009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1790700</xdr:rowOff>
        </xdr:from>
        <xdr:to>
          <xdr:col>3</xdr:col>
          <xdr:colOff>3185160</xdr:colOff>
          <xdr:row>61</xdr:row>
          <xdr:rowOff>2019300</xdr:rowOff>
        </xdr:to>
        <xdr:sp macro="" textlink="">
          <xdr:nvSpPr>
            <xdr:cNvPr id="193689" name="Check2-5" hidden="1">
              <a:extLst>
                <a:ext uri="{63B3BB69-23CF-44E3-9099-C40C66FF867C}">
                  <a14:compatExt spid="_x0000_s193689"/>
                </a:ext>
                <a:ext uri="{FF2B5EF4-FFF2-40B4-BE49-F238E27FC236}">
                  <a16:creationId xmlns:a16="http://schemas.microsoft.com/office/drawing/2014/main" id="{00000000-0008-0000-0200-00009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72</xdr:row>
          <xdr:rowOff>15240</xdr:rowOff>
        </xdr:from>
        <xdr:to>
          <xdr:col>2</xdr:col>
          <xdr:colOff>899160</xdr:colOff>
          <xdr:row>73</xdr:row>
          <xdr:rowOff>0</xdr:rowOff>
        </xdr:to>
        <xdr:sp macro="" textlink="">
          <xdr:nvSpPr>
            <xdr:cNvPr id="193690" name="チェック 250" hidden="1">
              <a:extLst>
                <a:ext uri="{63B3BB69-23CF-44E3-9099-C40C66FF867C}">
                  <a14:compatExt spid="_x0000_s193690"/>
                </a:ext>
                <a:ext uri="{FF2B5EF4-FFF2-40B4-BE49-F238E27FC236}">
                  <a16:creationId xmlns:a16="http://schemas.microsoft.com/office/drawing/2014/main" id="{00000000-0008-0000-0200-00009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77</xdr:row>
          <xdr:rowOff>99060</xdr:rowOff>
        </xdr:from>
        <xdr:to>
          <xdr:col>2</xdr:col>
          <xdr:colOff>876300</xdr:colOff>
          <xdr:row>78</xdr:row>
          <xdr:rowOff>0</xdr:rowOff>
        </xdr:to>
        <xdr:sp macro="" textlink="">
          <xdr:nvSpPr>
            <xdr:cNvPr id="193691" name="チェック 253" hidden="1">
              <a:extLst>
                <a:ext uri="{63B3BB69-23CF-44E3-9099-C40C66FF867C}">
                  <a14:compatExt spid="_x0000_s193691"/>
                </a:ext>
                <a:ext uri="{FF2B5EF4-FFF2-40B4-BE49-F238E27FC236}">
                  <a16:creationId xmlns:a16="http://schemas.microsoft.com/office/drawing/2014/main" id="{00000000-0008-0000-0200-00009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82</xdr:row>
          <xdr:rowOff>22860</xdr:rowOff>
        </xdr:from>
        <xdr:to>
          <xdr:col>2</xdr:col>
          <xdr:colOff>876300</xdr:colOff>
          <xdr:row>83</xdr:row>
          <xdr:rowOff>15240</xdr:rowOff>
        </xdr:to>
        <xdr:sp macro="" textlink="">
          <xdr:nvSpPr>
            <xdr:cNvPr id="193692" name="チェック 255" hidden="1">
              <a:extLst>
                <a:ext uri="{63B3BB69-23CF-44E3-9099-C40C66FF867C}">
                  <a14:compatExt spid="_x0000_s193692"/>
                </a:ext>
                <a:ext uri="{FF2B5EF4-FFF2-40B4-BE49-F238E27FC236}">
                  <a16:creationId xmlns:a16="http://schemas.microsoft.com/office/drawing/2014/main" id="{00000000-0008-0000-0200-00009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876300</xdr:colOff>
          <xdr:row>91</xdr:row>
          <xdr:rowOff>251460</xdr:rowOff>
        </xdr:to>
        <xdr:sp macro="" textlink="">
          <xdr:nvSpPr>
            <xdr:cNvPr id="193693" name="チェック 256" hidden="1">
              <a:extLst>
                <a:ext uri="{63B3BB69-23CF-44E3-9099-C40C66FF867C}">
                  <a14:compatExt spid="_x0000_s193693"/>
                </a:ext>
                <a:ext uri="{FF2B5EF4-FFF2-40B4-BE49-F238E27FC236}">
                  <a16:creationId xmlns:a16="http://schemas.microsoft.com/office/drawing/2014/main" id="{00000000-0008-0000-0200-00009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15240</xdr:rowOff>
        </xdr:from>
        <xdr:to>
          <xdr:col>2</xdr:col>
          <xdr:colOff>876300</xdr:colOff>
          <xdr:row>95</xdr:row>
          <xdr:rowOff>0</xdr:rowOff>
        </xdr:to>
        <xdr:sp macro="" textlink="">
          <xdr:nvSpPr>
            <xdr:cNvPr id="193694" name="チェック 258" hidden="1">
              <a:extLst>
                <a:ext uri="{63B3BB69-23CF-44E3-9099-C40C66FF867C}">
                  <a14:compatExt spid="_x0000_s193694"/>
                </a:ext>
                <a:ext uri="{FF2B5EF4-FFF2-40B4-BE49-F238E27FC236}">
                  <a16:creationId xmlns:a16="http://schemas.microsoft.com/office/drawing/2014/main" id="{00000000-0008-0000-0200-00009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876300</xdr:colOff>
          <xdr:row>102</xdr:row>
          <xdr:rowOff>15240</xdr:rowOff>
        </xdr:to>
        <xdr:sp macro="" textlink="">
          <xdr:nvSpPr>
            <xdr:cNvPr id="193695" name="チェック 260" hidden="1">
              <a:extLst>
                <a:ext uri="{63B3BB69-23CF-44E3-9099-C40C66FF867C}">
                  <a14:compatExt spid="_x0000_s193695"/>
                </a:ext>
                <a:ext uri="{FF2B5EF4-FFF2-40B4-BE49-F238E27FC236}">
                  <a16:creationId xmlns:a16="http://schemas.microsoft.com/office/drawing/2014/main" id="{00000000-0008-0000-0200-00009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114300</xdr:colOff>
          <xdr:row>102</xdr:row>
          <xdr:rowOff>15240</xdr:rowOff>
        </xdr:to>
        <xdr:sp macro="" textlink="">
          <xdr:nvSpPr>
            <xdr:cNvPr id="193696" name="チェック 261" hidden="1">
              <a:extLst>
                <a:ext uri="{63B3BB69-23CF-44E3-9099-C40C66FF867C}">
                  <a14:compatExt spid="_x0000_s193696"/>
                </a:ext>
                <a:ext uri="{FF2B5EF4-FFF2-40B4-BE49-F238E27FC236}">
                  <a16:creationId xmlns:a16="http://schemas.microsoft.com/office/drawing/2014/main" id="{00000000-0008-0000-0200-0000A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876300</xdr:colOff>
          <xdr:row>110</xdr:row>
          <xdr:rowOff>15240</xdr:rowOff>
        </xdr:to>
        <xdr:sp macro="" textlink="">
          <xdr:nvSpPr>
            <xdr:cNvPr id="193697" name="チェック 262" hidden="1">
              <a:extLst>
                <a:ext uri="{63B3BB69-23CF-44E3-9099-C40C66FF867C}">
                  <a14:compatExt spid="_x0000_s193697"/>
                </a:ext>
                <a:ext uri="{FF2B5EF4-FFF2-40B4-BE49-F238E27FC236}">
                  <a16:creationId xmlns:a16="http://schemas.microsoft.com/office/drawing/2014/main" id="{00000000-0008-0000-0200-0000A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93698" name="チェック 263" hidden="1">
              <a:extLst>
                <a:ext uri="{63B3BB69-23CF-44E3-9099-C40C66FF867C}">
                  <a14:compatExt spid="_x0000_s193698"/>
                </a:ext>
                <a:ext uri="{FF2B5EF4-FFF2-40B4-BE49-F238E27FC236}">
                  <a16:creationId xmlns:a16="http://schemas.microsoft.com/office/drawing/2014/main" id="{00000000-0008-0000-0200-0000A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15240</xdr:rowOff>
        </xdr:from>
        <xdr:to>
          <xdr:col>2</xdr:col>
          <xdr:colOff>876300</xdr:colOff>
          <xdr:row>117</xdr:row>
          <xdr:rowOff>0</xdr:rowOff>
        </xdr:to>
        <xdr:sp macro="" textlink="">
          <xdr:nvSpPr>
            <xdr:cNvPr id="193699" name="チェック 264" hidden="1">
              <a:extLst>
                <a:ext uri="{63B3BB69-23CF-44E3-9099-C40C66FF867C}">
                  <a14:compatExt spid="_x0000_s193699"/>
                </a:ext>
                <a:ext uri="{FF2B5EF4-FFF2-40B4-BE49-F238E27FC236}">
                  <a16:creationId xmlns:a16="http://schemas.microsoft.com/office/drawing/2014/main" id="{00000000-0008-0000-0200-0000A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116</xdr:row>
          <xdr:rowOff>15240</xdr:rowOff>
        </xdr:from>
        <xdr:to>
          <xdr:col>2</xdr:col>
          <xdr:colOff>2346960</xdr:colOff>
          <xdr:row>117</xdr:row>
          <xdr:rowOff>0</xdr:rowOff>
        </xdr:to>
        <xdr:sp macro="" textlink="">
          <xdr:nvSpPr>
            <xdr:cNvPr id="193700" name="チェック 265" hidden="1">
              <a:extLst>
                <a:ext uri="{63B3BB69-23CF-44E3-9099-C40C66FF867C}">
                  <a14:compatExt spid="_x0000_s193700"/>
                </a:ext>
                <a:ext uri="{FF2B5EF4-FFF2-40B4-BE49-F238E27FC236}">
                  <a16:creationId xmlns:a16="http://schemas.microsoft.com/office/drawing/2014/main" id="{00000000-0008-0000-0200-0000A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116</xdr:row>
          <xdr:rowOff>15240</xdr:rowOff>
        </xdr:from>
        <xdr:to>
          <xdr:col>3</xdr:col>
          <xdr:colOff>868680</xdr:colOff>
          <xdr:row>117</xdr:row>
          <xdr:rowOff>0</xdr:rowOff>
        </xdr:to>
        <xdr:sp macro="" textlink="">
          <xdr:nvSpPr>
            <xdr:cNvPr id="193701" name="チェック 266" hidden="1">
              <a:extLst>
                <a:ext uri="{63B3BB69-23CF-44E3-9099-C40C66FF867C}">
                  <a14:compatExt spid="_x0000_s193701"/>
                </a:ext>
                <a:ext uri="{FF2B5EF4-FFF2-40B4-BE49-F238E27FC236}">
                  <a16:creationId xmlns:a16="http://schemas.microsoft.com/office/drawing/2014/main" id="{00000000-0008-0000-0200-0000A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113</xdr:row>
          <xdr:rowOff>0</xdr:rowOff>
        </xdr:from>
        <xdr:to>
          <xdr:col>2</xdr:col>
          <xdr:colOff>876300</xdr:colOff>
          <xdr:row>114</xdr:row>
          <xdr:rowOff>15240</xdr:rowOff>
        </xdr:to>
        <xdr:sp macro="" textlink="">
          <xdr:nvSpPr>
            <xdr:cNvPr id="193702" name="チェック 267" hidden="1">
              <a:extLst>
                <a:ext uri="{63B3BB69-23CF-44E3-9099-C40C66FF867C}">
                  <a14:compatExt spid="_x0000_s193702"/>
                </a:ext>
                <a:ext uri="{FF2B5EF4-FFF2-40B4-BE49-F238E27FC236}">
                  <a16:creationId xmlns:a16="http://schemas.microsoft.com/office/drawing/2014/main" id="{00000000-0008-0000-0200-0000A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113</xdr:row>
          <xdr:rowOff>0</xdr:rowOff>
        </xdr:from>
        <xdr:to>
          <xdr:col>3</xdr:col>
          <xdr:colOff>114300</xdr:colOff>
          <xdr:row>114</xdr:row>
          <xdr:rowOff>15240</xdr:rowOff>
        </xdr:to>
        <xdr:sp macro="" textlink="">
          <xdr:nvSpPr>
            <xdr:cNvPr id="193703" name="チェック 268" hidden="1">
              <a:extLst>
                <a:ext uri="{63B3BB69-23CF-44E3-9099-C40C66FF867C}">
                  <a14:compatExt spid="_x0000_s193703"/>
                </a:ext>
                <a:ext uri="{FF2B5EF4-FFF2-40B4-BE49-F238E27FC236}">
                  <a16:creationId xmlns:a16="http://schemas.microsoft.com/office/drawing/2014/main" id="{00000000-0008-0000-0200-0000A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133</xdr:row>
          <xdr:rowOff>0</xdr:rowOff>
        </xdr:from>
        <xdr:to>
          <xdr:col>2</xdr:col>
          <xdr:colOff>876300</xdr:colOff>
          <xdr:row>134</xdr:row>
          <xdr:rowOff>15240</xdr:rowOff>
        </xdr:to>
        <xdr:sp macro="" textlink="">
          <xdr:nvSpPr>
            <xdr:cNvPr id="193704" name="チェック 269" hidden="1">
              <a:extLst>
                <a:ext uri="{63B3BB69-23CF-44E3-9099-C40C66FF867C}">
                  <a14:compatExt spid="_x0000_s193704"/>
                </a:ext>
                <a:ext uri="{FF2B5EF4-FFF2-40B4-BE49-F238E27FC236}">
                  <a16:creationId xmlns:a16="http://schemas.microsoft.com/office/drawing/2014/main" id="{00000000-0008-0000-0200-0000A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133</xdr:row>
          <xdr:rowOff>0</xdr:rowOff>
        </xdr:from>
        <xdr:to>
          <xdr:col>3</xdr:col>
          <xdr:colOff>114300</xdr:colOff>
          <xdr:row>134</xdr:row>
          <xdr:rowOff>15240</xdr:rowOff>
        </xdr:to>
        <xdr:sp macro="" textlink="">
          <xdr:nvSpPr>
            <xdr:cNvPr id="193705" name="チェック 270" hidden="1">
              <a:extLst>
                <a:ext uri="{63B3BB69-23CF-44E3-9099-C40C66FF867C}">
                  <a14:compatExt spid="_x0000_s193705"/>
                </a:ext>
                <a:ext uri="{FF2B5EF4-FFF2-40B4-BE49-F238E27FC236}">
                  <a16:creationId xmlns:a16="http://schemas.microsoft.com/office/drawing/2014/main" id="{00000000-0008-0000-0200-0000A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140</xdr:row>
          <xdr:rowOff>30480</xdr:rowOff>
        </xdr:from>
        <xdr:to>
          <xdr:col>2</xdr:col>
          <xdr:colOff>876300</xdr:colOff>
          <xdr:row>141</xdr:row>
          <xdr:rowOff>0</xdr:rowOff>
        </xdr:to>
        <xdr:sp macro="" textlink="">
          <xdr:nvSpPr>
            <xdr:cNvPr id="193706" name="チェック 271" hidden="1">
              <a:extLst>
                <a:ext uri="{63B3BB69-23CF-44E3-9099-C40C66FF867C}">
                  <a14:compatExt spid="_x0000_s193706"/>
                </a:ext>
                <a:ext uri="{FF2B5EF4-FFF2-40B4-BE49-F238E27FC236}">
                  <a16:creationId xmlns:a16="http://schemas.microsoft.com/office/drawing/2014/main" id="{00000000-0008-0000-0200-0000A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140</xdr:row>
          <xdr:rowOff>30480</xdr:rowOff>
        </xdr:from>
        <xdr:to>
          <xdr:col>2</xdr:col>
          <xdr:colOff>2346960</xdr:colOff>
          <xdr:row>141</xdr:row>
          <xdr:rowOff>0</xdr:rowOff>
        </xdr:to>
        <xdr:sp macro="" textlink="">
          <xdr:nvSpPr>
            <xdr:cNvPr id="193707" name="チェック 272" hidden="1">
              <a:extLst>
                <a:ext uri="{63B3BB69-23CF-44E3-9099-C40C66FF867C}">
                  <a14:compatExt spid="_x0000_s193707"/>
                </a:ext>
                <a:ext uri="{FF2B5EF4-FFF2-40B4-BE49-F238E27FC236}">
                  <a16:creationId xmlns:a16="http://schemas.microsoft.com/office/drawing/2014/main" id="{00000000-0008-0000-0200-0000A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30480</xdr:rowOff>
        </xdr:from>
        <xdr:to>
          <xdr:col>3</xdr:col>
          <xdr:colOff>868680</xdr:colOff>
          <xdr:row>141</xdr:row>
          <xdr:rowOff>0</xdr:rowOff>
        </xdr:to>
        <xdr:sp macro="" textlink="">
          <xdr:nvSpPr>
            <xdr:cNvPr id="193708" name="チェック 273" hidden="1">
              <a:extLst>
                <a:ext uri="{63B3BB69-23CF-44E3-9099-C40C66FF867C}">
                  <a14:compatExt spid="_x0000_s193708"/>
                </a:ext>
                <a:ext uri="{FF2B5EF4-FFF2-40B4-BE49-F238E27FC236}">
                  <a16:creationId xmlns:a16="http://schemas.microsoft.com/office/drawing/2014/main" id="{00000000-0008-0000-0200-0000A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137</xdr:row>
          <xdr:rowOff>0</xdr:rowOff>
        </xdr:from>
        <xdr:to>
          <xdr:col>2</xdr:col>
          <xdr:colOff>876300</xdr:colOff>
          <xdr:row>138</xdr:row>
          <xdr:rowOff>15240</xdr:rowOff>
        </xdr:to>
        <xdr:sp macro="" textlink="">
          <xdr:nvSpPr>
            <xdr:cNvPr id="193709" name="チェック 274" hidden="1">
              <a:extLst>
                <a:ext uri="{63B3BB69-23CF-44E3-9099-C40C66FF867C}">
                  <a14:compatExt spid="_x0000_s193709"/>
                </a:ext>
                <a:ext uri="{FF2B5EF4-FFF2-40B4-BE49-F238E27FC236}">
                  <a16:creationId xmlns:a16="http://schemas.microsoft.com/office/drawing/2014/main" id="{00000000-0008-0000-0200-0000A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137</xdr:row>
          <xdr:rowOff>0</xdr:rowOff>
        </xdr:from>
        <xdr:to>
          <xdr:col>3</xdr:col>
          <xdr:colOff>114300</xdr:colOff>
          <xdr:row>138</xdr:row>
          <xdr:rowOff>15240</xdr:rowOff>
        </xdr:to>
        <xdr:sp macro="" textlink="">
          <xdr:nvSpPr>
            <xdr:cNvPr id="193710" name="チェック 275" hidden="1">
              <a:extLst>
                <a:ext uri="{63B3BB69-23CF-44E3-9099-C40C66FF867C}">
                  <a14:compatExt spid="_x0000_s193710"/>
                </a:ext>
                <a:ext uri="{FF2B5EF4-FFF2-40B4-BE49-F238E27FC236}">
                  <a16:creationId xmlns:a16="http://schemas.microsoft.com/office/drawing/2014/main" id="{00000000-0008-0000-0200-0000A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876300</xdr:colOff>
          <xdr:row>122</xdr:row>
          <xdr:rowOff>15240</xdr:rowOff>
        </xdr:to>
        <xdr:sp macro="" textlink="">
          <xdr:nvSpPr>
            <xdr:cNvPr id="193711" name="チェック 276" hidden="1">
              <a:extLst>
                <a:ext uri="{63B3BB69-23CF-44E3-9099-C40C66FF867C}">
                  <a14:compatExt spid="_x0000_s193711"/>
                </a:ext>
                <a:ext uri="{FF2B5EF4-FFF2-40B4-BE49-F238E27FC236}">
                  <a16:creationId xmlns:a16="http://schemas.microsoft.com/office/drawing/2014/main" id="{00000000-0008-0000-0200-0000A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114300</xdr:colOff>
          <xdr:row>122</xdr:row>
          <xdr:rowOff>15240</xdr:rowOff>
        </xdr:to>
        <xdr:sp macro="" textlink="">
          <xdr:nvSpPr>
            <xdr:cNvPr id="193712" name="チェック 277" hidden="1">
              <a:extLst>
                <a:ext uri="{63B3BB69-23CF-44E3-9099-C40C66FF867C}">
                  <a14:compatExt spid="_x0000_s193712"/>
                </a:ext>
                <a:ext uri="{FF2B5EF4-FFF2-40B4-BE49-F238E27FC236}">
                  <a16:creationId xmlns:a16="http://schemas.microsoft.com/office/drawing/2014/main" id="{00000000-0008-0000-0200-0000B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876300</xdr:colOff>
          <xdr:row>129</xdr:row>
          <xdr:rowOff>0</xdr:rowOff>
        </xdr:to>
        <xdr:sp macro="" textlink="">
          <xdr:nvSpPr>
            <xdr:cNvPr id="193713" name="チェック 278" hidden="1">
              <a:extLst>
                <a:ext uri="{63B3BB69-23CF-44E3-9099-C40C66FF867C}">
                  <a14:compatExt spid="_x0000_s193713"/>
                </a:ext>
                <a:ext uri="{FF2B5EF4-FFF2-40B4-BE49-F238E27FC236}">
                  <a16:creationId xmlns:a16="http://schemas.microsoft.com/office/drawing/2014/main" id="{00000000-0008-0000-0200-0000B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128</xdr:row>
          <xdr:rowOff>30480</xdr:rowOff>
        </xdr:from>
        <xdr:to>
          <xdr:col>2</xdr:col>
          <xdr:colOff>2346960</xdr:colOff>
          <xdr:row>129</xdr:row>
          <xdr:rowOff>0</xdr:rowOff>
        </xdr:to>
        <xdr:sp macro="" textlink="">
          <xdr:nvSpPr>
            <xdr:cNvPr id="193714" name="チェック 279" hidden="1">
              <a:extLst>
                <a:ext uri="{63B3BB69-23CF-44E3-9099-C40C66FF867C}">
                  <a14:compatExt spid="_x0000_s193714"/>
                </a:ext>
                <a:ext uri="{FF2B5EF4-FFF2-40B4-BE49-F238E27FC236}">
                  <a16:creationId xmlns:a16="http://schemas.microsoft.com/office/drawing/2014/main" id="{00000000-0008-0000-0200-0000B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30480</xdr:rowOff>
        </xdr:from>
        <xdr:to>
          <xdr:col>3</xdr:col>
          <xdr:colOff>868680</xdr:colOff>
          <xdr:row>129</xdr:row>
          <xdr:rowOff>0</xdr:rowOff>
        </xdr:to>
        <xdr:sp macro="" textlink="">
          <xdr:nvSpPr>
            <xdr:cNvPr id="193715" name="チェック 280" hidden="1">
              <a:extLst>
                <a:ext uri="{63B3BB69-23CF-44E3-9099-C40C66FF867C}">
                  <a14:compatExt spid="_x0000_s193715"/>
                </a:ext>
                <a:ext uri="{FF2B5EF4-FFF2-40B4-BE49-F238E27FC236}">
                  <a16:creationId xmlns:a16="http://schemas.microsoft.com/office/drawing/2014/main" id="{00000000-0008-0000-0200-0000B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125</xdr:row>
          <xdr:rowOff>0</xdr:rowOff>
        </xdr:from>
        <xdr:to>
          <xdr:col>2</xdr:col>
          <xdr:colOff>876300</xdr:colOff>
          <xdr:row>126</xdr:row>
          <xdr:rowOff>15240</xdr:rowOff>
        </xdr:to>
        <xdr:sp macro="" textlink="">
          <xdr:nvSpPr>
            <xdr:cNvPr id="193716" name="チェック 281" hidden="1">
              <a:extLst>
                <a:ext uri="{63B3BB69-23CF-44E3-9099-C40C66FF867C}">
                  <a14:compatExt spid="_x0000_s193716"/>
                </a:ext>
                <a:ext uri="{FF2B5EF4-FFF2-40B4-BE49-F238E27FC236}">
                  <a16:creationId xmlns:a16="http://schemas.microsoft.com/office/drawing/2014/main" id="{00000000-0008-0000-0200-0000B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125</xdr:row>
          <xdr:rowOff>0</xdr:rowOff>
        </xdr:from>
        <xdr:to>
          <xdr:col>3</xdr:col>
          <xdr:colOff>114300</xdr:colOff>
          <xdr:row>126</xdr:row>
          <xdr:rowOff>15240</xdr:rowOff>
        </xdr:to>
        <xdr:sp macro="" textlink="">
          <xdr:nvSpPr>
            <xdr:cNvPr id="193717" name="チェック 282" hidden="1">
              <a:extLst>
                <a:ext uri="{63B3BB69-23CF-44E3-9099-C40C66FF867C}">
                  <a14:compatExt spid="_x0000_s193717"/>
                </a:ext>
                <a:ext uri="{FF2B5EF4-FFF2-40B4-BE49-F238E27FC236}">
                  <a16:creationId xmlns:a16="http://schemas.microsoft.com/office/drawing/2014/main" id="{00000000-0008-0000-0200-0000B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149</xdr:row>
          <xdr:rowOff>0</xdr:rowOff>
        </xdr:from>
        <xdr:to>
          <xdr:col>2</xdr:col>
          <xdr:colOff>876300</xdr:colOff>
          <xdr:row>150</xdr:row>
          <xdr:rowOff>30480</xdr:rowOff>
        </xdr:to>
        <xdr:sp macro="" textlink="">
          <xdr:nvSpPr>
            <xdr:cNvPr id="193718" name="チェック 285" hidden="1">
              <a:extLst>
                <a:ext uri="{63B3BB69-23CF-44E3-9099-C40C66FF867C}">
                  <a14:compatExt spid="_x0000_s193718"/>
                </a:ext>
                <a:ext uri="{FF2B5EF4-FFF2-40B4-BE49-F238E27FC236}">
                  <a16:creationId xmlns:a16="http://schemas.microsoft.com/office/drawing/2014/main" id="{00000000-0008-0000-0200-0000B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30480</xdr:rowOff>
        </xdr:from>
        <xdr:to>
          <xdr:col>2</xdr:col>
          <xdr:colOff>876300</xdr:colOff>
          <xdr:row>154</xdr:row>
          <xdr:rowOff>327660</xdr:rowOff>
        </xdr:to>
        <xdr:sp macro="" textlink="">
          <xdr:nvSpPr>
            <xdr:cNvPr id="193719" name="チェック 286" hidden="1">
              <a:extLst>
                <a:ext uri="{63B3BB69-23CF-44E3-9099-C40C66FF867C}">
                  <a14:compatExt spid="_x0000_s193719"/>
                </a:ext>
                <a:ext uri="{FF2B5EF4-FFF2-40B4-BE49-F238E27FC236}">
                  <a16:creationId xmlns:a16="http://schemas.microsoft.com/office/drawing/2014/main" id="{00000000-0008-0000-0200-0000B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251460</xdr:rowOff>
        </xdr:from>
        <xdr:to>
          <xdr:col>2</xdr:col>
          <xdr:colOff>876300</xdr:colOff>
          <xdr:row>160</xdr:row>
          <xdr:rowOff>15240</xdr:rowOff>
        </xdr:to>
        <xdr:sp macro="" textlink="">
          <xdr:nvSpPr>
            <xdr:cNvPr id="193720" name="チェック 287" hidden="1">
              <a:extLst>
                <a:ext uri="{63B3BB69-23CF-44E3-9099-C40C66FF867C}">
                  <a14:compatExt spid="_x0000_s193720"/>
                </a:ext>
                <a:ext uri="{FF2B5EF4-FFF2-40B4-BE49-F238E27FC236}">
                  <a16:creationId xmlns:a16="http://schemas.microsoft.com/office/drawing/2014/main" id="{00000000-0008-0000-0200-0000B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15240</xdr:rowOff>
        </xdr:from>
        <xdr:to>
          <xdr:col>2</xdr:col>
          <xdr:colOff>876300</xdr:colOff>
          <xdr:row>160</xdr:row>
          <xdr:rowOff>251460</xdr:rowOff>
        </xdr:to>
        <xdr:sp macro="" textlink="">
          <xdr:nvSpPr>
            <xdr:cNvPr id="193721" name="チェック 288" hidden="1">
              <a:extLst>
                <a:ext uri="{63B3BB69-23CF-44E3-9099-C40C66FF867C}">
                  <a14:compatExt spid="_x0000_s193721"/>
                </a:ext>
                <a:ext uri="{FF2B5EF4-FFF2-40B4-BE49-F238E27FC236}">
                  <a16:creationId xmlns:a16="http://schemas.microsoft.com/office/drawing/2014/main" id="{00000000-0008-0000-0200-0000B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160</xdr:row>
          <xdr:rowOff>15240</xdr:rowOff>
        </xdr:from>
        <xdr:to>
          <xdr:col>3</xdr:col>
          <xdr:colOff>114300</xdr:colOff>
          <xdr:row>160</xdr:row>
          <xdr:rowOff>251460</xdr:rowOff>
        </xdr:to>
        <xdr:sp macro="" textlink="">
          <xdr:nvSpPr>
            <xdr:cNvPr id="193722" name="チェック 289" hidden="1">
              <a:extLst>
                <a:ext uri="{63B3BB69-23CF-44E3-9099-C40C66FF867C}">
                  <a14:compatExt spid="_x0000_s193722"/>
                </a:ext>
                <a:ext uri="{FF2B5EF4-FFF2-40B4-BE49-F238E27FC236}">
                  <a16:creationId xmlns:a16="http://schemas.microsoft.com/office/drawing/2014/main" id="{00000000-0008-0000-0200-0000B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229</xdr:row>
      <xdr:rowOff>142240</xdr:rowOff>
    </xdr:from>
    <xdr:to>
      <xdr:col>3</xdr:col>
      <xdr:colOff>3359785</xdr:colOff>
      <xdr:row>229</xdr:row>
      <xdr:rowOff>3179445</xdr:rowOff>
    </xdr:to>
    <xdr:graphicFrame macro="">
      <xdr:nvGraphicFramePr>
        <xdr:cNvPr id="188" name="グラフ 232">
          <a:extLst>
            <a:ext uri="{FF2B5EF4-FFF2-40B4-BE49-F238E27FC236}">
              <a16:creationId xmlns:a16="http://schemas.microsoft.com/office/drawing/2014/main" id="{00000000-0008-0000-0200-0000B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68580</xdr:colOff>
          <xdr:row>247</xdr:row>
          <xdr:rowOff>38100</xdr:rowOff>
        </xdr:from>
        <xdr:to>
          <xdr:col>3</xdr:col>
          <xdr:colOff>2392680</xdr:colOff>
          <xdr:row>247</xdr:row>
          <xdr:rowOff>259080</xdr:rowOff>
        </xdr:to>
        <xdr:sp macro="" textlink="">
          <xdr:nvSpPr>
            <xdr:cNvPr id="193723" name="チェック 424" hidden="1">
              <a:extLst>
                <a:ext uri="{63B3BB69-23CF-44E3-9099-C40C66FF867C}">
                  <a14:compatExt spid="_x0000_s193723"/>
                </a:ext>
                <a:ext uri="{FF2B5EF4-FFF2-40B4-BE49-F238E27FC236}">
                  <a16:creationId xmlns:a16="http://schemas.microsoft.com/office/drawing/2014/main" id="{00000000-0008-0000-0200-0000B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259</xdr:row>
          <xdr:rowOff>38100</xdr:rowOff>
        </xdr:from>
        <xdr:to>
          <xdr:col>3</xdr:col>
          <xdr:colOff>2392680</xdr:colOff>
          <xdr:row>259</xdr:row>
          <xdr:rowOff>259080</xdr:rowOff>
        </xdr:to>
        <xdr:sp macro="" textlink="">
          <xdr:nvSpPr>
            <xdr:cNvPr id="193724" name="チェック 428" hidden="1">
              <a:extLst>
                <a:ext uri="{63B3BB69-23CF-44E3-9099-C40C66FF867C}">
                  <a14:compatExt spid="_x0000_s193724"/>
                </a:ext>
                <a:ext uri="{FF2B5EF4-FFF2-40B4-BE49-F238E27FC236}">
                  <a16:creationId xmlns:a16="http://schemas.microsoft.com/office/drawing/2014/main" id="{00000000-0008-0000-0200-0000B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276</xdr:row>
          <xdr:rowOff>38100</xdr:rowOff>
        </xdr:from>
        <xdr:to>
          <xdr:col>3</xdr:col>
          <xdr:colOff>2392680</xdr:colOff>
          <xdr:row>276</xdr:row>
          <xdr:rowOff>259080</xdr:rowOff>
        </xdr:to>
        <xdr:sp macro="" textlink="">
          <xdr:nvSpPr>
            <xdr:cNvPr id="193725" name="チェック 429" hidden="1">
              <a:extLst>
                <a:ext uri="{63B3BB69-23CF-44E3-9099-C40C66FF867C}">
                  <a14:compatExt spid="_x0000_s193725"/>
                </a:ext>
                <a:ext uri="{FF2B5EF4-FFF2-40B4-BE49-F238E27FC236}">
                  <a16:creationId xmlns:a16="http://schemas.microsoft.com/office/drawing/2014/main" id="{00000000-0008-0000-0200-0000B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0</xdr:rowOff>
        </xdr:from>
        <xdr:to>
          <xdr:col>2</xdr:col>
          <xdr:colOff>708660</xdr:colOff>
          <xdr:row>147</xdr:row>
          <xdr:rowOff>251460</xdr:rowOff>
        </xdr:to>
        <xdr:sp macro="" textlink="">
          <xdr:nvSpPr>
            <xdr:cNvPr id="193726" name="チェック 536" hidden="1">
              <a:extLst>
                <a:ext uri="{63B3BB69-23CF-44E3-9099-C40C66FF867C}">
                  <a14:compatExt spid="_x0000_s193726"/>
                </a:ext>
                <a:ext uri="{FF2B5EF4-FFF2-40B4-BE49-F238E27FC236}">
                  <a16:creationId xmlns:a16="http://schemas.microsoft.com/office/drawing/2014/main" id="{00000000-0008-0000-0200-0000B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15240</xdr:rowOff>
        </xdr:from>
        <xdr:to>
          <xdr:col>3</xdr:col>
          <xdr:colOff>1584960</xdr:colOff>
          <xdr:row>147</xdr:row>
          <xdr:rowOff>251460</xdr:rowOff>
        </xdr:to>
        <xdr:sp macro="" textlink="">
          <xdr:nvSpPr>
            <xdr:cNvPr id="193727" name="チェック 537" hidden="1">
              <a:extLst>
                <a:ext uri="{63B3BB69-23CF-44E3-9099-C40C66FF867C}">
                  <a14:compatExt spid="_x0000_s193727"/>
                </a:ext>
                <a:ext uri="{FF2B5EF4-FFF2-40B4-BE49-F238E27FC236}">
                  <a16:creationId xmlns:a16="http://schemas.microsoft.com/office/drawing/2014/main" id="{00000000-0008-0000-0200-0000B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106</xdr:row>
          <xdr:rowOff>30480</xdr:rowOff>
        </xdr:from>
        <xdr:to>
          <xdr:col>2</xdr:col>
          <xdr:colOff>1485900</xdr:colOff>
          <xdr:row>106</xdr:row>
          <xdr:rowOff>297180</xdr:rowOff>
        </xdr:to>
        <xdr:sp macro="" textlink="">
          <xdr:nvSpPr>
            <xdr:cNvPr id="193728" name="チェック 541" hidden="1">
              <a:extLst>
                <a:ext uri="{63B3BB69-23CF-44E3-9099-C40C66FF867C}">
                  <a14:compatExt spid="_x0000_s193728"/>
                </a:ext>
                <a:ext uri="{FF2B5EF4-FFF2-40B4-BE49-F238E27FC236}">
                  <a16:creationId xmlns:a16="http://schemas.microsoft.com/office/drawing/2014/main" id="{00000000-0008-0000-0200-0000C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106</xdr:row>
          <xdr:rowOff>30480</xdr:rowOff>
        </xdr:from>
        <xdr:to>
          <xdr:col>2</xdr:col>
          <xdr:colOff>2362200</xdr:colOff>
          <xdr:row>106</xdr:row>
          <xdr:rowOff>297180</xdr:rowOff>
        </xdr:to>
        <xdr:sp macro="" textlink="">
          <xdr:nvSpPr>
            <xdr:cNvPr id="193729" name="チェック 543" hidden="1">
              <a:extLst>
                <a:ext uri="{63B3BB69-23CF-44E3-9099-C40C66FF867C}">
                  <a14:compatExt spid="_x0000_s193729"/>
                </a:ext>
                <a:ext uri="{FF2B5EF4-FFF2-40B4-BE49-F238E27FC236}">
                  <a16:creationId xmlns:a16="http://schemas.microsoft.com/office/drawing/2014/main" id="{00000000-0008-0000-0200-0000C1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118</xdr:row>
          <xdr:rowOff>30480</xdr:rowOff>
        </xdr:from>
        <xdr:to>
          <xdr:col>2</xdr:col>
          <xdr:colOff>1485900</xdr:colOff>
          <xdr:row>118</xdr:row>
          <xdr:rowOff>297180</xdr:rowOff>
        </xdr:to>
        <xdr:sp macro="" textlink="">
          <xdr:nvSpPr>
            <xdr:cNvPr id="193730" name="チェック 545" hidden="1">
              <a:extLst>
                <a:ext uri="{63B3BB69-23CF-44E3-9099-C40C66FF867C}">
                  <a14:compatExt spid="_x0000_s193730"/>
                </a:ext>
                <a:ext uri="{FF2B5EF4-FFF2-40B4-BE49-F238E27FC236}">
                  <a16:creationId xmlns:a16="http://schemas.microsoft.com/office/drawing/2014/main" id="{00000000-0008-0000-0200-0000C2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118</xdr:row>
          <xdr:rowOff>30480</xdr:rowOff>
        </xdr:from>
        <xdr:to>
          <xdr:col>2</xdr:col>
          <xdr:colOff>2362200</xdr:colOff>
          <xdr:row>118</xdr:row>
          <xdr:rowOff>297180</xdr:rowOff>
        </xdr:to>
        <xdr:sp macro="" textlink="">
          <xdr:nvSpPr>
            <xdr:cNvPr id="193731" name="チェック 546" hidden="1">
              <a:extLst>
                <a:ext uri="{63B3BB69-23CF-44E3-9099-C40C66FF867C}">
                  <a14:compatExt spid="_x0000_s193731"/>
                </a:ext>
                <a:ext uri="{FF2B5EF4-FFF2-40B4-BE49-F238E27FC236}">
                  <a16:creationId xmlns:a16="http://schemas.microsoft.com/office/drawing/2014/main" id="{00000000-0008-0000-0200-0000C3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130</xdr:row>
          <xdr:rowOff>30480</xdr:rowOff>
        </xdr:from>
        <xdr:to>
          <xdr:col>2</xdr:col>
          <xdr:colOff>1485900</xdr:colOff>
          <xdr:row>130</xdr:row>
          <xdr:rowOff>297180</xdr:rowOff>
        </xdr:to>
        <xdr:sp macro="" textlink="">
          <xdr:nvSpPr>
            <xdr:cNvPr id="193732" name="チェック 548" hidden="1">
              <a:extLst>
                <a:ext uri="{63B3BB69-23CF-44E3-9099-C40C66FF867C}">
                  <a14:compatExt spid="_x0000_s193732"/>
                </a:ext>
                <a:ext uri="{FF2B5EF4-FFF2-40B4-BE49-F238E27FC236}">
                  <a16:creationId xmlns:a16="http://schemas.microsoft.com/office/drawing/2014/main" id="{00000000-0008-0000-0200-0000C4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130</xdr:row>
          <xdr:rowOff>30480</xdr:rowOff>
        </xdr:from>
        <xdr:to>
          <xdr:col>2</xdr:col>
          <xdr:colOff>2362200</xdr:colOff>
          <xdr:row>130</xdr:row>
          <xdr:rowOff>297180</xdr:rowOff>
        </xdr:to>
        <xdr:sp macro="" textlink="">
          <xdr:nvSpPr>
            <xdr:cNvPr id="193733" name="チェック 549" hidden="1">
              <a:extLst>
                <a:ext uri="{63B3BB69-23CF-44E3-9099-C40C66FF867C}">
                  <a14:compatExt spid="_x0000_s193733"/>
                </a:ext>
                <a:ext uri="{FF2B5EF4-FFF2-40B4-BE49-F238E27FC236}">
                  <a16:creationId xmlns:a16="http://schemas.microsoft.com/office/drawing/2014/main" id="{00000000-0008-0000-0200-0000C5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30480</xdr:rowOff>
        </xdr:from>
        <xdr:to>
          <xdr:col>2</xdr:col>
          <xdr:colOff>1485900</xdr:colOff>
          <xdr:row>142</xdr:row>
          <xdr:rowOff>297180</xdr:rowOff>
        </xdr:to>
        <xdr:sp macro="" textlink="">
          <xdr:nvSpPr>
            <xdr:cNvPr id="193734" name="チェック 550" hidden="1">
              <a:extLst>
                <a:ext uri="{63B3BB69-23CF-44E3-9099-C40C66FF867C}">
                  <a14:compatExt spid="_x0000_s193734"/>
                </a:ext>
                <a:ext uri="{FF2B5EF4-FFF2-40B4-BE49-F238E27FC236}">
                  <a16:creationId xmlns:a16="http://schemas.microsoft.com/office/drawing/2014/main" id="{00000000-0008-0000-0200-0000C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142</xdr:row>
          <xdr:rowOff>30480</xdr:rowOff>
        </xdr:from>
        <xdr:to>
          <xdr:col>2</xdr:col>
          <xdr:colOff>2362200</xdr:colOff>
          <xdr:row>142</xdr:row>
          <xdr:rowOff>297180</xdr:rowOff>
        </xdr:to>
        <xdr:sp macro="" textlink="">
          <xdr:nvSpPr>
            <xdr:cNvPr id="193735" name="チェック 551" hidden="1">
              <a:extLst>
                <a:ext uri="{63B3BB69-23CF-44E3-9099-C40C66FF867C}">
                  <a14:compatExt spid="_x0000_s193735"/>
                </a:ext>
                <a:ext uri="{FF2B5EF4-FFF2-40B4-BE49-F238E27FC236}">
                  <a16:creationId xmlns:a16="http://schemas.microsoft.com/office/drawing/2014/main" id="{00000000-0008-0000-0200-0000C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271</xdr:row>
          <xdr:rowOff>38100</xdr:rowOff>
        </xdr:from>
        <xdr:to>
          <xdr:col>3</xdr:col>
          <xdr:colOff>2392680</xdr:colOff>
          <xdr:row>271</xdr:row>
          <xdr:rowOff>259080</xdr:rowOff>
        </xdr:to>
        <xdr:sp macro="" textlink="">
          <xdr:nvSpPr>
            <xdr:cNvPr id="193736" name="チェック 552" hidden="1">
              <a:extLst>
                <a:ext uri="{63B3BB69-23CF-44E3-9099-C40C66FF867C}">
                  <a14:compatExt spid="_x0000_s193736"/>
                </a:ext>
                <a:ext uri="{FF2B5EF4-FFF2-40B4-BE49-F238E27FC236}">
                  <a16:creationId xmlns:a16="http://schemas.microsoft.com/office/drawing/2014/main" id="{00000000-0008-0000-0200-0000C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266</xdr:row>
          <xdr:rowOff>38100</xdr:rowOff>
        </xdr:from>
        <xdr:to>
          <xdr:col>3</xdr:col>
          <xdr:colOff>2392680</xdr:colOff>
          <xdr:row>266</xdr:row>
          <xdr:rowOff>259080</xdr:rowOff>
        </xdr:to>
        <xdr:sp macro="" textlink="">
          <xdr:nvSpPr>
            <xdr:cNvPr id="193737" name="チェック 201" hidden="1">
              <a:extLst>
                <a:ext uri="{63B3BB69-23CF-44E3-9099-C40C66FF867C}">
                  <a14:compatExt spid="_x0000_s193737"/>
                </a:ext>
                <a:ext uri="{FF2B5EF4-FFF2-40B4-BE49-F238E27FC236}">
                  <a16:creationId xmlns:a16="http://schemas.microsoft.com/office/drawing/2014/main" id="{00000000-0008-0000-0200-0000C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有り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2057400</xdr:rowOff>
        </xdr:from>
        <xdr:to>
          <xdr:col>3</xdr:col>
          <xdr:colOff>3185160</xdr:colOff>
          <xdr:row>61</xdr:row>
          <xdr:rowOff>2278380</xdr:rowOff>
        </xdr:to>
        <xdr:sp macro="" textlink="">
          <xdr:nvSpPr>
            <xdr:cNvPr id="193738" name="チェック 202" hidden="1">
              <a:extLst>
                <a:ext uri="{63B3BB69-23CF-44E3-9099-C40C66FF867C}">
                  <a14:compatExt spid="_x0000_s193738"/>
                </a:ext>
                <a:ext uri="{FF2B5EF4-FFF2-40B4-BE49-F238E27FC236}">
                  <a16:creationId xmlns:a16="http://schemas.microsoft.com/office/drawing/2014/main" id="{00000000-0008-0000-0200-0000C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2324100</xdr:rowOff>
        </xdr:from>
        <xdr:to>
          <xdr:col>3</xdr:col>
          <xdr:colOff>3185160</xdr:colOff>
          <xdr:row>61</xdr:row>
          <xdr:rowOff>2537460</xdr:rowOff>
        </xdr:to>
        <xdr:sp macro="" textlink="">
          <xdr:nvSpPr>
            <xdr:cNvPr id="193739" name="チェック 203" hidden="1">
              <a:extLst>
                <a:ext uri="{63B3BB69-23CF-44E3-9099-C40C66FF867C}">
                  <a14:compatExt spid="_x0000_s193739"/>
                </a:ext>
                <a:ext uri="{FF2B5EF4-FFF2-40B4-BE49-F238E27FC236}">
                  <a16:creationId xmlns:a16="http://schemas.microsoft.com/office/drawing/2014/main" id="{00000000-0008-0000-0200-0000C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2583180</xdr:rowOff>
        </xdr:from>
        <xdr:to>
          <xdr:col>3</xdr:col>
          <xdr:colOff>3185160</xdr:colOff>
          <xdr:row>61</xdr:row>
          <xdr:rowOff>2796540</xdr:rowOff>
        </xdr:to>
        <xdr:sp macro="" textlink="">
          <xdr:nvSpPr>
            <xdr:cNvPr id="193740" name="チェック 204" hidden="1">
              <a:extLst>
                <a:ext uri="{63B3BB69-23CF-44E3-9099-C40C66FF867C}">
                  <a14:compatExt spid="_x0000_s193740"/>
                </a:ext>
                <a:ext uri="{FF2B5EF4-FFF2-40B4-BE49-F238E27FC236}">
                  <a16:creationId xmlns:a16="http://schemas.microsoft.com/office/drawing/2014/main" id="{00000000-0008-0000-0200-0000CC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2842260</xdr:rowOff>
        </xdr:from>
        <xdr:to>
          <xdr:col>3</xdr:col>
          <xdr:colOff>3185160</xdr:colOff>
          <xdr:row>61</xdr:row>
          <xdr:rowOff>3070860</xdr:rowOff>
        </xdr:to>
        <xdr:sp macro="" textlink="">
          <xdr:nvSpPr>
            <xdr:cNvPr id="193741" name="チェック 205" hidden="1">
              <a:extLst>
                <a:ext uri="{63B3BB69-23CF-44E3-9099-C40C66FF867C}">
                  <a14:compatExt spid="_x0000_s193741"/>
                </a:ext>
                <a:ext uri="{FF2B5EF4-FFF2-40B4-BE49-F238E27FC236}">
                  <a16:creationId xmlns:a16="http://schemas.microsoft.com/office/drawing/2014/main" id="{00000000-0008-0000-0200-0000CD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3116580</xdr:rowOff>
        </xdr:from>
        <xdr:to>
          <xdr:col>3</xdr:col>
          <xdr:colOff>3185160</xdr:colOff>
          <xdr:row>61</xdr:row>
          <xdr:rowOff>3337560</xdr:rowOff>
        </xdr:to>
        <xdr:sp macro="" textlink="">
          <xdr:nvSpPr>
            <xdr:cNvPr id="193742" name="チェック 206" hidden="1">
              <a:extLst>
                <a:ext uri="{63B3BB69-23CF-44E3-9099-C40C66FF867C}">
                  <a14:compatExt spid="_x0000_s193742"/>
                </a:ext>
                <a:ext uri="{FF2B5EF4-FFF2-40B4-BE49-F238E27FC236}">
                  <a16:creationId xmlns:a16="http://schemas.microsoft.com/office/drawing/2014/main" id="{00000000-0008-0000-0200-0000CE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3383280</xdr:rowOff>
        </xdr:from>
        <xdr:to>
          <xdr:col>3</xdr:col>
          <xdr:colOff>3185160</xdr:colOff>
          <xdr:row>61</xdr:row>
          <xdr:rowOff>3596640</xdr:rowOff>
        </xdr:to>
        <xdr:sp macro="" textlink="">
          <xdr:nvSpPr>
            <xdr:cNvPr id="193743" name="チェック 207" hidden="1">
              <a:extLst>
                <a:ext uri="{63B3BB69-23CF-44E3-9099-C40C66FF867C}">
                  <a14:compatExt spid="_x0000_s193743"/>
                </a:ext>
                <a:ext uri="{FF2B5EF4-FFF2-40B4-BE49-F238E27FC236}">
                  <a16:creationId xmlns:a16="http://schemas.microsoft.com/office/drawing/2014/main" id="{00000000-0008-0000-0200-0000CF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61</xdr:row>
          <xdr:rowOff>3642360</xdr:rowOff>
        </xdr:from>
        <xdr:to>
          <xdr:col>3</xdr:col>
          <xdr:colOff>3185160</xdr:colOff>
          <xdr:row>61</xdr:row>
          <xdr:rowOff>3870960</xdr:rowOff>
        </xdr:to>
        <xdr:sp macro="" textlink="">
          <xdr:nvSpPr>
            <xdr:cNvPr id="193744" name="チェック 208" hidden="1">
              <a:extLst>
                <a:ext uri="{63B3BB69-23CF-44E3-9099-C40C66FF867C}">
                  <a14:compatExt spid="_x0000_s193744"/>
                </a:ext>
                <a:ext uri="{FF2B5EF4-FFF2-40B4-BE49-F238E27FC236}">
                  <a16:creationId xmlns:a16="http://schemas.microsoft.com/office/drawing/2014/main" id="{00000000-0008-0000-0200-0000D0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152400</xdr:rowOff>
        </xdr:from>
        <xdr:to>
          <xdr:col>2</xdr:col>
          <xdr:colOff>2491740</xdr:colOff>
          <xdr:row>236</xdr:row>
          <xdr:rowOff>327660</xdr:rowOff>
        </xdr:to>
        <xdr:sp macro="" textlink="">
          <xdr:nvSpPr>
            <xdr:cNvPr id="193766" name="チェック 230" hidden="1">
              <a:extLst>
                <a:ext uri="{63B3BB69-23CF-44E3-9099-C40C66FF867C}">
                  <a14:compatExt spid="_x0000_s193766"/>
                </a:ext>
                <a:ext uri="{FF2B5EF4-FFF2-40B4-BE49-F238E27FC236}">
                  <a16:creationId xmlns:a16="http://schemas.microsoft.com/office/drawing/2014/main" id="{00000000-0008-0000-0200-0000E6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396240</xdr:rowOff>
        </xdr:from>
        <xdr:to>
          <xdr:col>2</xdr:col>
          <xdr:colOff>2491740</xdr:colOff>
          <xdr:row>236</xdr:row>
          <xdr:rowOff>571500</xdr:rowOff>
        </xdr:to>
        <xdr:sp macro="" textlink="">
          <xdr:nvSpPr>
            <xdr:cNvPr id="193767" name="チェック 231" hidden="1">
              <a:extLst>
                <a:ext uri="{63B3BB69-23CF-44E3-9099-C40C66FF867C}">
                  <a14:compatExt spid="_x0000_s193767"/>
                </a:ext>
                <a:ext uri="{FF2B5EF4-FFF2-40B4-BE49-F238E27FC236}">
                  <a16:creationId xmlns:a16="http://schemas.microsoft.com/office/drawing/2014/main" id="{00000000-0008-0000-0200-0000E7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632460</xdr:rowOff>
        </xdr:from>
        <xdr:to>
          <xdr:col>2</xdr:col>
          <xdr:colOff>2491740</xdr:colOff>
          <xdr:row>236</xdr:row>
          <xdr:rowOff>815340</xdr:rowOff>
        </xdr:to>
        <xdr:sp macro="" textlink="">
          <xdr:nvSpPr>
            <xdr:cNvPr id="193768" name="チェック 232" hidden="1">
              <a:extLst>
                <a:ext uri="{63B3BB69-23CF-44E3-9099-C40C66FF867C}">
                  <a14:compatExt spid="_x0000_s193768"/>
                </a:ext>
                <a:ext uri="{FF2B5EF4-FFF2-40B4-BE49-F238E27FC236}">
                  <a16:creationId xmlns:a16="http://schemas.microsoft.com/office/drawing/2014/main" id="{00000000-0008-0000-0200-0000E8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114300</xdr:rowOff>
        </xdr:from>
        <xdr:to>
          <xdr:col>2</xdr:col>
          <xdr:colOff>2491740</xdr:colOff>
          <xdr:row>231</xdr:row>
          <xdr:rowOff>289560</xdr:rowOff>
        </xdr:to>
        <xdr:sp macro="" textlink="">
          <xdr:nvSpPr>
            <xdr:cNvPr id="193769" name="チェック 233" hidden="1">
              <a:extLst>
                <a:ext uri="{63B3BB69-23CF-44E3-9099-C40C66FF867C}">
                  <a14:compatExt spid="_x0000_s193769"/>
                </a:ext>
                <a:ext uri="{FF2B5EF4-FFF2-40B4-BE49-F238E27FC236}">
                  <a16:creationId xmlns:a16="http://schemas.microsoft.com/office/drawing/2014/main" id="{00000000-0008-0000-0200-0000E9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作業員の労力が軽減され、納品データの作成時間も早くなった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358140</xdr:rowOff>
        </xdr:from>
        <xdr:to>
          <xdr:col>2</xdr:col>
          <xdr:colOff>2491740</xdr:colOff>
          <xdr:row>231</xdr:row>
          <xdr:rowOff>533400</xdr:rowOff>
        </xdr:to>
        <xdr:sp macro="" textlink="">
          <xdr:nvSpPr>
            <xdr:cNvPr id="193770" name="チェック 234" hidden="1">
              <a:extLst>
                <a:ext uri="{63B3BB69-23CF-44E3-9099-C40C66FF867C}">
                  <a14:compatExt spid="_x0000_s193770"/>
                </a:ext>
                <a:ext uri="{FF2B5EF4-FFF2-40B4-BE49-F238E27FC236}">
                  <a16:creationId xmlns:a16="http://schemas.microsoft.com/office/drawing/2014/main" id="{00000000-0008-0000-0200-0000EA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成果物の作成・整理にかかる時間及び提出物が軽減された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231</xdr:row>
          <xdr:rowOff>594360</xdr:rowOff>
        </xdr:from>
        <xdr:to>
          <xdr:col>2</xdr:col>
          <xdr:colOff>2491740</xdr:colOff>
          <xdr:row>231</xdr:row>
          <xdr:rowOff>777240</xdr:rowOff>
        </xdr:to>
        <xdr:sp macro="" textlink="">
          <xdr:nvSpPr>
            <xdr:cNvPr id="193771" name="チェック 235" hidden="1">
              <a:extLst>
                <a:ext uri="{63B3BB69-23CF-44E3-9099-C40C66FF867C}">
                  <a14:compatExt spid="_x0000_s193771"/>
                </a:ext>
                <a:ext uri="{FF2B5EF4-FFF2-40B4-BE49-F238E27FC236}">
                  <a16:creationId xmlns:a16="http://schemas.microsoft.com/office/drawing/2014/main" id="{00000000-0008-0000-0200-0000EBF4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データ量が増加したため時間がかかった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91440</xdr:rowOff>
        </xdr:from>
        <xdr:to>
          <xdr:col>3</xdr:col>
          <xdr:colOff>3040380</xdr:colOff>
          <xdr:row>14</xdr:row>
          <xdr:rowOff>60960</xdr:rowOff>
        </xdr:to>
        <xdr:sp macro="" textlink="">
          <xdr:nvSpPr>
            <xdr:cNvPr id="193806" name="グループ 270" hidden="1">
              <a:extLst>
                <a:ext uri="{63B3BB69-23CF-44E3-9099-C40C66FF867C}">
                  <a14:compatExt spid="_x0000_s193806"/>
                </a:ext>
                <a:ext uri="{FF2B5EF4-FFF2-40B4-BE49-F238E27FC236}">
                  <a16:creationId xmlns:a16="http://schemas.microsoft.com/office/drawing/2014/main" id="{00000000-0008-0000-0200-00000EF502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15240</xdr:rowOff>
        </xdr:from>
        <xdr:to>
          <xdr:col>3</xdr:col>
          <xdr:colOff>2834640</xdr:colOff>
          <xdr:row>85</xdr:row>
          <xdr:rowOff>243840</xdr:rowOff>
        </xdr:to>
        <xdr:sp macro="" textlink="">
          <xdr:nvSpPr>
            <xdr:cNvPr id="193809" name="チェック 143" hidden="1">
              <a:extLst>
                <a:ext uri="{63B3BB69-23CF-44E3-9099-C40C66FF867C}">
                  <a14:compatExt spid="_x0000_s193809"/>
                </a:ext>
                <a:ext uri="{FF2B5EF4-FFF2-40B4-BE49-F238E27FC236}">
                  <a16:creationId xmlns:a16="http://schemas.microsoft.com/office/drawing/2014/main" id="{00000000-0008-0000-0200-000011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97</xdr:row>
          <xdr:rowOff>0</xdr:rowOff>
        </xdr:from>
        <xdr:to>
          <xdr:col>2</xdr:col>
          <xdr:colOff>876300</xdr:colOff>
          <xdr:row>98</xdr:row>
          <xdr:rowOff>15240</xdr:rowOff>
        </xdr:to>
        <xdr:sp macro="" textlink="">
          <xdr:nvSpPr>
            <xdr:cNvPr id="193811" name="チェック 275" hidden="1">
              <a:extLst>
                <a:ext uri="{63B3BB69-23CF-44E3-9099-C40C66FF867C}">
                  <a14:compatExt spid="_x0000_s193811"/>
                </a:ext>
                <a:ext uri="{FF2B5EF4-FFF2-40B4-BE49-F238E27FC236}">
                  <a16:creationId xmlns:a16="http://schemas.microsoft.com/office/drawing/2014/main" id="{00000000-0008-0000-0200-000013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97</xdr:row>
          <xdr:rowOff>0</xdr:rowOff>
        </xdr:from>
        <xdr:to>
          <xdr:col>3</xdr:col>
          <xdr:colOff>114300</xdr:colOff>
          <xdr:row>98</xdr:row>
          <xdr:rowOff>15240</xdr:rowOff>
        </xdr:to>
        <xdr:sp macro="" textlink="">
          <xdr:nvSpPr>
            <xdr:cNvPr id="193812" name="チェック 276" hidden="1">
              <a:extLst>
                <a:ext uri="{63B3BB69-23CF-44E3-9099-C40C66FF867C}">
                  <a14:compatExt spid="_x0000_s193812"/>
                </a:ext>
                <a:ext uri="{FF2B5EF4-FFF2-40B4-BE49-F238E27FC236}">
                  <a16:creationId xmlns:a16="http://schemas.microsoft.com/office/drawing/2014/main" id="{00000000-0008-0000-0200-000014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101</xdr:row>
          <xdr:rowOff>0</xdr:rowOff>
        </xdr:from>
        <xdr:to>
          <xdr:col>2</xdr:col>
          <xdr:colOff>876300</xdr:colOff>
          <xdr:row>102</xdr:row>
          <xdr:rowOff>15240</xdr:rowOff>
        </xdr:to>
        <xdr:sp macro="" textlink="">
          <xdr:nvSpPr>
            <xdr:cNvPr id="193813" name="チェック 159" hidden="1">
              <a:extLst>
                <a:ext uri="{63B3BB69-23CF-44E3-9099-C40C66FF867C}">
                  <a14:compatExt spid="_x0000_s193813"/>
                </a:ext>
                <a:ext uri="{FF2B5EF4-FFF2-40B4-BE49-F238E27FC236}">
                  <a16:creationId xmlns:a16="http://schemas.microsoft.com/office/drawing/2014/main" id="{00000000-0008-0000-0200-000015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101</xdr:row>
          <xdr:rowOff>0</xdr:rowOff>
        </xdr:from>
        <xdr:to>
          <xdr:col>3</xdr:col>
          <xdr:colOff>114300</xdr:colOff>
          <xdr:row>102</xdr:row>
          <xdr:rowOff>15240</xdr:rowOff>
        </xdr:to>
        <xdr:sp macro="" textlink="">
          <xdr:nvSpPr>
            <xdr:cNvPr id="193814" name="チェック 160" hidden="1">
              <a:extLst>
                <a:ext uri="{63B3BB69-23CF-44E3-9099-C40C66FF867C}">
                  <a14:compatExt spid="_x0000_s193814"/>
                </a:ext>
                <a:ext uri="{FF2B5EF4-FFF2-40B4-BE49-F238E27FC236}">
                  <a16:creationId xmlns:a16="http://schemas.microsoft.com/office/drawing/2014/main" id="{00000000-0008-0000-0200-000016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109</xdr:row>
          <xdr:rowOff>0</xdr:rowOff>
        </xdr:from>
        <xdr:to>
          <xdr:col>2</xdr:col>
          <xdr:colOff>876300</xdr:colOff>
          <xdr:row>110</xdr:row>
          <xdr:rowOff>15240</xdr:rowOff>
        </xdr:to>
        <xdr:sp macro="" textlink="">
          <xdr:nvSpPr>
            <xdr:cNvPr id="193815" name="チェック 161" hidden="1">
              <a:extLst>
                <a:ext uri="{63B3BB69-23CF-44E3-9099-C40C66FF867C}">
                  <a14:compatExt spid="_x0000_s193815"/>
                </a:ext>
                <a:ext uri="{FF2B5EF4-FFF2-40B4-BE49-F238E27FC236}">
                  <a16:creationId xmlns:a16="http://schemas.microsoft.com/office/drawing/2014/main" id="{00000000-0008-0000-0200-000017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109</xdr:row>
          <xdr:rowOff>0</xdr:rowOff>
        </xdr:from>
        <xdr:to>
          <xdr:col>3</xdr:col>
          <xdr:colOff>114300</xdr:colOff>
          <xdr:row>110</xdr:row>
          <xdr:rowOff>15240</xdr:rowOff>
        </xdr:to>
        <xdr:sp macro="" textlink="">
          <xdr:nvSpPr>
            <xdr:cNvPr id="193816" name="チェック 162" hidden="1">
              <a:extLst>
                <a:ext uri="{63B3BB69-23CF-44E3-9099-C40C66FF867C}">
                  <a14:compatExt spid="_x0000_s193816"/>
                </a:ext>
                <a:ext uri="{FF2B5EF4-FFF2-40B4-BE49-F238E27FC236}">
                  <a16:creationId xmlns:a16="http://schemas.microsoft.com/office/drawing/2014/main" id="{00000000-0008-0000-0200-000018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121</xdr:row>
          <xdr:rowOff>0</xdr:rowOff>
        </xdr:from>
        <xdr:to>
          <xdr:col>2</xdr:col>
          <xdr:colOff>876300</xdr:colOff>
          <xdr:row>122</xdr:row>
          <xdr:rowOff>15240</xdr:rowOff>
        </xdr:to>
        <xdr:sp macro="" textlink="">
          <xdr:nvSpPr>
            <xdr:cNvPr id="193819" name="チェック 283" hidden="1">
              <a:extLst>
                <a:ext uri="{63B3BB69-23CF-44E3-9099-C40C66FF867C}">
                  <a14:compatExt spid="_x0000_s193819"/>
                </a:ext>
                <a:ext uri="{FF2B5EF4-FFF2-40B4-BE49-F238E27FC236}">
                  <a16:creationId xmlns:a16="http://schemas.microsoft.com/office/drawing/2014/main" id="{00000000-0008-0000-0200-00001B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1516380</xdr:colOff>
          <xdr:row>121</xdr:row>
          <xdr:rowOff>0</xdr:rowOff>
        </xdr:from>
        <xdr:to>
          <xdr:col>3</xdr:col>
          <xdr:colOff>114300</xdr:colOff>
          <xdr:row>122</xdr:row>
          <xdr:rowOff>15240</xdr:rowOff>
        </xdr:to>
        <xdr:sp macro="" textlink="">
          <xdr:nvSpPr>
            <xdr:cNvPr id="193820" name="チェック 176" hidden="1">
              <a:extLst>
                <a:ext uri="{63B3BB69-23CF-44E3-9099-C40C66FF867C}">
                  <a14:compatExt spid="_x0000_s193820"/>
                </a:ext>
                <a:ext uri="{FF2B5EF4-FFF2-40B4-BE49-F238E27FC236}">
                  <a16:creationId xmlns:a16="http://schemas.microsoft.com/office/drawing/2014/main" id="{00000000-0008-0000-0200-00001C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60960</xdr:rowOff>
        </xdr:from>
        <xdr:to>
          <xdr:col>3</xdr:col>
          <xdr:colOff>3185160</xdr:colOff>
          <xdr:row>64</xdr:row>
          <xdr:rowOff>266700</xdr:rowOff>
        </xdr:to>
        <xdr:sp macro="" textlink="">
          <xdr:nvSpPr>
            <xdr:cNvPr id="193823" name="Check Box 287" hidden="1">
              <a:extLst>
                <a:ext uri="{63B3BB69-23CF-44E3-9099-C40C66FF867C}">
                  <a14:compatExt spid="_x0000_s193823"/>
                </a:ext>
                <a:ext uri="{FF2B5EF4-FFF2-40B4-BE49-F238E27FC236}">
                  <a16:creationId xmlns:a16="http://schemas.microsoft.com/office/drawing/2014/main" id="{00000000-0008-0000-0200-00001F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３次元起工測量の未実施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64</xdr:row>
          <xdr:rowOff>297180</xdr:rowOff>
        </xdr:from>
        <xdr:to>
          <xdr:col>3</xdr:col>
          <xdr:colOff>3185160</xdr:colOff>
          <xdr:row>64</xdr:row>
          <xdr:rowOff>525780</xdr:rowOff>
        </xdr:to>
        <xdr:sp macro="" textlink="">
          <xdr:nvSpPr>
            <xdr:cNvPr id="193824" name="Check Box 288" hidden="1">
              <a:extLst>
                <a:ext uri="{63B3BB69-23CF-44E3-9099-C40C66FF867C}">
                  <a14:compatExt spid="_x0000_s193824"/>
                </a:ext>
                <a:ext uri="{FF2B5EF4-FFF2-40B4-BE49-F238E27FC236}">
                  <a16:creationId xmlns:a16="http://schemas.microsoft.com/office/drawing/2014/main" id="{00000000-0008-0000-0200-000020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ＩＣＴ建設機械の未使用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2491740</xdr:colOff>
          <xdr:row>107</xdr:row>
          <xdr:rowOff>175260</xdr:rowOff>
        </xdr:from>
        <xdr:to>
          <xdr:col>3</xdr:col>
          <xdr:colOff>3185160</xdr:colOff>
          <xdr:row>109</xdr:row>
          <xdr:rowOff>15240</xdr:rowOff>
        </xdr:to>
        <xdr:sp macro="" textlink="">
          <xdr:nvSpPr>
            <xdr:cNvPr id="193825" name="Group Box 289" hidden="1">
              <a:extLst>
                <a:ext uri="{63B3BB69-23CF-44E3-9099-C40C66FF867C}">
                  <a14:compatExt spid="_x0000_s193825"/>
                </a:ext>
                <a:ext uri="{FF2B5EF4-FFF2-40B4-BE49-F238E27FC236}">
                  <a16:creationId xmlns:a16="http://schemas.microsoft.com/office/drawing/2014/main" id="{00000000-0008-0000-0200-000021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108</xdr:row>
          <xdr:rowOff>68580</xdr:rowOff>
        </xdr:from>
        <xdr:to>
          <xdr:col>2</xdr:col>
          <xdr:colOff>906780</xdr:colOff>
          <xdr:row>108</xdr:row>
          <xdr:rowOff>251460</xdr:rowOff>
        </xdr:to>
        <xdr:sp macro="" textlink="">
          <xdr:nvSpPr>
            <xdr:cNvPr id="193826" name="Option Button 290" hidden="1">
              <a:extLst>
                <a:ext uri="{63B3BB69-23CF-44E3-9099-C40C66FF867C}">
                  <a14:compatExt spid="_x0000_s193826"/>
                </a:ext>
                <a:ext uri="{FF2B5EF4-FFF2-40B4-BE49-F238E27FC236}">
                  <a16:creationId xmlns:a16="http://schemas.microsoft.com/office/drawing/2014/main" id="{00000000-0008-0000-0200-000022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1577340</xdr:colOff>
          <xdr:row>108</xdr:row>
          <xdr:rowOff>68580</xdr:rowOff>
        </xdr:from>
        <xdr:to>
          <xdr:col>2</xdr:col>
          <xdr:colOff>2308860</xdr:colOff>
          <xdr:row>108</xdr:row>
          <xdr:rowOff>251460</xdr:rowOff>
        </xdr:to>
        <xdr:sp macro="" textlink="">
          <xdr:nvSpPr>
            <xdr:cNvPr id="193827" name="Option Button 291" hidden="1">
              <a:extLst>
                <a:ext uri="{63B3BB69-23CF-44E3-9099-C40C66FF867C}">
                  <a14:compatExt spid="_x0000_s193827"/>
                </a:ext>
                <a:ext uri="{FF2B5EF4-FFF2-40B4-BE49-F238E27FC236}">
                  <a16:creationId xmlns:a16="http://schemas.microsoft.com/office/drawing/2014/main" id="{00000000-0008-0000-0200-000023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373380</xdr:colOff>
          <xdr:row>108</xdr:row>
          <xdr:rowOff>68580</xdr:rowOff>
        </xdr:from>
        <xdr:to>
          <xdr:col>3</xdr:col>
          <xdr:colOff>1104900</xdr:colOff>
          <xdr:row>108</xdr:row>
          <xdr:rowOff>251460</xdr:rowOff>
        </xdr:to>
        <xdr:sp macro="" textlink="">
          <xdr:nvSpPr>
            <xdr:cNvPr id="193828" name="Option Button 292" hidden="1">
              <a:extLst>
                <a:ext uri="{63B3BB69-23CF-44E3-9099-C40C66FF867C}">
                  <a14:compatExt spid="_x0000_s193828"/>
                </a:ext>
                <a:ext uri="{FF2B5EF4-FFF2-40B4-BE49-F238E27FC236}">
                  <a16:creationId xmlns:a16="http://schemas.microsoft.com/office/drawing/2014/main" id="{00000000-0008-0000-0200-000024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2461260</xdr:colOff>
          <xdr:row>119</xdr:row>
          <xdr:rowOff>175260</xdr:rowOff>
        </xdr:from>
        <xdr:to>
          <xdr:col>3</xdr:col>
          <xdr:colOff>3185160</xdr:colOff>
          <xdr:row>121</xdr:row>
          <xdr:rowOff>15240</xdr:rowOff>
        </xdr:to>
        <xdr:sp macro="" textlink="">
          <xdr:nvSpPr>
            <xdr:cNvPr id="193829" name="Group Box 293" hidden="1">
              <a:extLst>
                <a:ext uri="{63B3BB69-23CF-44E3-9099-C40C66FF867C}">
                  <a14:compatExt spid="_x0000_s193829"/>
                </a:ext>
                <a:ext uri="{FF2B5EF4-FFF2-40B4-BE49-F238E27FC236}">
                  <a16:creationId xmlns:a16="http://schemas.microsoft.com/office/drawing/2014/main" id="{00000000-0008-0000-0200-000025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120</xdr:row>
          <xdr:rowOff>68580</xdr:rowOff>
        </xdr:from>
        <xdr:to>
          <xdr:col>2</xdr:col>
          <xdr:colOff>891540</xdr:colOff>
          <xdr:row>120</xdr:row>
          <xdr:rowOff>251460</xdr:rowOff>
        </xdr:to>
        <xdr:sp macro="" textlink="">
          <xdr:nvSpPr>
            <xdr:cNvPr id="193830" name="Option Button 294" hidden="1">
              <a:extLst>
                <a:ext uri="{63B3BB69-23CF-44E3-9099-C40C66FF867C}">
                  <a14:compatExt spid="_x0000_s193830"/>
                </a:ext>
                <a:ext uri="{FF2B5EF4-FFF2-40B4-BE49-F238E27FC236}">
                  <a16:creationId xmlns:a16="http://schemas.microsoft.com/office/drawing/2014/main" id="{00000000-0008-0000-0200-000026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1554480</xdr:colOff>
          <xdr:row>120</xdr:row>
          <xdr:rowOff>68580</xdr:rowOff>
        </xdr:from>
        <xdr:to>
          <xdr:col>2</xdr:col>
          <xdr:colOff>2286000</xdr:colOff>
          <xdr:row>120</xdr:row>
          <xdr:rowOff>251460</xdr:rowOff>
        </xdr:to>
        <xdr:sp macro="" textlink="">
          <xdr:nvSpPr>
            <xdr:cNvPr id="193831" name="Option Button 295" hidden="1">
              <a:extLst>
                <a:ext uri="{63B3BB69-23CF-44E3-9099-C40C66FF867C}">
                  <a14:compatExt spid="_x0000_s193831"/>
                </a:ext>
                <a:ext uri="{FF2B5EF4-FFF2-40B4-BE49-F238E27FC236}">
                  <a16:creationId xmlns:a16="http://schemas.microsoft.com/office/drawing/2014/main" id="{00000000-0008-0000-0200-000027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342900</xdr:colOff>
          <xdr:row>120</xdr:row>
          <xdr:rowOff>68580</xdr:rowOff>
        </xdr:from>
        <xdr:to>
          <xdr:col>3</xdr:col>
          <xdr:colOff>1082040</xdr:colOff>
          <xdr:row>120</xdr:row>
          <xdr:rowOff>251460</xdr:rowOff>
        </xdr:to>
        <xdr:sp macro="" textlink="">
          <xdr:nvSpPr>
            <xdr:cNvPr id="193832" name="Option Button 296" hidden="1">
              <a:extLst>
                <a:ext uri="{63B3BB69-23CF-44E3-9099-C40C66FF867C}">
                  <a14:compatExt spid="_x0000_s193832"/>
                </a:ext>
                <a:ext uri="{FF2B5EF4-FFF2-40B4-BE49-F238E27FC236}">
                  <a16:creationId xmlns:a16="http://schemas.microsoft.com/office/drawing/2014/main" id="{00000000-0008-0000-0200-000028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131</xdr:row>
          <xdr:rowOff>175260</xdr:rowOff>
        </xdr:from>
        <xdr:to>
          <xdr:col>3</xdr:col>
          <xdr:colOff>3177540</xdr:colOff>
          <xdr:row>133</xdr:row>
          <xdr:rowOff>22860</xdr:rowOff>
        </xdr:to>
        <xdr:sp macro="" textlink="">
          <xdr:nvSpPr>
            <xdr:cNvPr id="193833" name="Group Box 297" hidden="1">
              <a:extLst>
                <a:ext uri="{63B3BB69-23CF-44E3-9099-C40C66FF867C}">
                  <a14:compatExt spid="_x0000_s193833"/>
                </a:ext>
                <a:ext uri="{FF2B5EF4-FFF2-40B4-BE49-F238E27FC236}">
                  <a16:creationId xmlns:a16="http://schemas.microsoft.com/office/drawing/2014/main" id="{00000000-0008-0000-0200-000029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132</xdr:row>
          <xdr:rowOff>76200</xdr:rowOff>
        </xdr:from>
        <xdr:to>
          <xdr:col>2</xdr:col>
          <xdr:colOff>861060</xdr:colOff>
          <xdr:row>132</xdr:row>
          <xdr:rowOff>251460</xdr:rowOff>
        </xdr:to>
        <xdr:sp macro="" textlink="">
          <xdr:nvSpPr>
            <xdr:cNvPr id="193834" name="Option Button 298" hidden="1">
              <a:extLst>
                <a:ext uri="{63B3BB69-23CF-44E3-9099-C40C66FF867C}">
                  <a14:compatExt spid="_x0000_s193834"/>
                </a:ext>
                <a:ext uri="{FF2B5EF4-FFF2-40B4-BE49-F238E27FC236}">
                  <a16:creationId xmlns:a16="http://schemas.microsoft.com/office/drawing/2014/main" id="{00000000-0008-0000-0200-00002A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132</xdr:row>
          <xdr:rowOff>76200</xdr:rowOff>
        </xdr:from>
        <xdr:to>
          <xdr:col>2</xdr:col>
          <xdr:colOff>2263140</xdr:colOff>
          <xdr:row>132</xdr:row>
          <xdr:rowOff>251460</xdr:rowOff>
        </xdr:to>
        <xdr:sp macro="" textlink="">
          <xdr:nvSpPr>
            <xdr:cNvPr id="193835" name="Option Button 299" hidden="1">
              <a:extLst>
                <a:ext uri="{63B3BB69-23CF-44E3-9099-C40C66FF867C}">
                  <a14:compatExt spid="_x0000_s193835"/>
                </a:ext>
                <a:ext uri="{FF2B5EF4-FFF2-40B4-BE49-F238E27FC236}">
                  <a16:creationId xmlns:a16="http://schemas.microsoft.com/office/drawing/2014/main" id="{00000000-0008-0000-0200-00002B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132</xdr:row>
          <xdr:rowOff>76200</xdr:rowOff>
        </xdr:from>
        <xdr:to>
          <xdr:col>3</xdr:col>
          <xdr:colOff>1051560</xdr:colOff>
          <xdr:row>132</xdr:row>
          <xdr:rowOff>251460</xdr:rowOff>
        </xdr:to>
        <xdr:sp macro="" textlink="">
          <xdr:nvSpPr>
            <xdr:cNvPr id="193836" name="Option Button 300" hidden="1">
              <a:extLst>
                <a:ext uri="{63B3BB69-23CF-44E3-9099-C40C66FF867C}">
                  <a14:compatExt spid="_x0000_s193836"/>
                </a:ext>
                <a:ext uri="{FF2B5EF4-FFF2-40B4-BE49-F238E27FC236}">
                  <a16:creationId xmlns:a16="http://schemas.microsoft.com/office/drawing/2014/main" id="{00000000-0008-0000-0200-00002C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2430780</xdr:colOff>
          <xdr:row>143</xdr:row>
          <xdr:rowOff>175260</xdr:rowOff>
        </xdr:from>
        <xdr:to>
          <xdr:col>3</xdr:col>
          <xdr:colOff>3177540</xdr:colOff>
          <xdr:row>145</xdr:row>
          <xdr:rowOff>22860</xdr:rowOff>
        </xdr:to>
        <xdr:sp macro="" textlink="">
          <xdr:nvSpPr>
            <xdr:cNvPr id="193837" name="Group Box 301" hidden="1">
              <a:extLst>
                <a:ext uri="{63B3BB69-23CF-44E3-9099-C40C66FF867C}">
                  <a14:compatExt spid="_x0000_s193837"/>
                </a:ext>
                <a:ext uri="{FF2B5EF4-FFF2-40B4-BE49-F238E27FC236}">
                  <a16:creationId xmlns:a16="http://schemas.microsoft.com/office/drawing/2014/main" id="{00000000-0008-0000-0200-00002DF5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668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144</xdr:row>
          <xdr:rowOff>76200</xdr:rowOff>
        </xdr:from>
        <xdr:to>
          <xdr:col>2</xdr:col>
          <xdr:colOff>861060</xdr:colOff>
          <xdr:row>144</xdr:row>
          <xdr:rowOff>251460</xdr:rowOff>
        </xdr:to>
        <xdr:sp macro="" textlink="">
          <xdr:nvSpPr>
            <xdr:cNvPr id="193838" name="Option Button 302" hidden="1">
              <a:extLst>
                <a:ext uri="{63B3BB69-23CF-44E3-9099-C40C66FF867C}">
                  <a14:compatExt spid="_x0000_s193838"/>
                </a:ext>
                <a:ext uri="{FF2B5EF4-FFF2-40B4-BE49-F238E27FC236}">
                  <a16:creationId xmlns:a16="http://schemas.microsoft.com/office/drawing/2014/main" id="{00000000-0008-0000-0200-00002E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144</xdr:row>
          <xdr:rowOff>76200</xdr:rowOff>
        </xdr:from>
        <xdr:to>
          <xdr:col>2</xdr:col>
          <xdr:colOff>2263140</xdr:colOff>
          <xdr:row>144</xdr:row>
          <xdr:rowOff>251460</xdr:rowOff>
        </xdr:to>
        <xdr:sp macro="" textlink="">
          <xdr:nvSpPr>
            <xdr:cNvPr id="193839" name="Option Button 303" hidden="1">
              <a:extLst>
                <a:ext uri="{63B3BB69-23CF-44E3-9099-C40C66FF867C}">
                  <a14:compatExt spid="_x0000_s193839"/>
                </a:ext>
                <a:ext uri="{FF2B5EF4-FFF2-40B4-BE49-F238E27FC236}">
                  <a16:creationId xmlns:a16="http://schemas.microsoft.com/office/drawing/2014/main" id="{00000000-0008-0000-0200-00002F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320040</xdr:colOff>
          <xdr:row>144</xdr:row>
          <xdr:rowOff>76200</xdr:rowOff>
        </xdr:from>
        <xdr:to>
          <xdr:col>3</xdr:col>
          <xdr:colOff>1051560</xdr:colOff>
          <xdr:row>144</xdr:row>
          <xdr:rowOff>251460</xdr:rowOff>
        </xdr:to>
        <xdr:sp macro="" textlink="">
          <xdr:nvSpPr>
            <xdr:cNvPr id="193840" name="Option Button 304" hidden="1">
              <a:extLst>
                <a:ext uri="{63B3BB69-23CF-44E3-9099-C40C66FF867C}">
                  <a14:compatExt spid="_x0000_s193840"/>
                </a:ext>
                <a:ext uri="{FF2B5EF4-FFF2-40B4-BE49-F238E27FC236}">
                  <a16:creationId xmlns:a16="http://schemas.microsoft.com/office/drawing/2014/main" id="{00000000-0008-0000-0200-000030F5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234</xdr:row>
          <xdr:rowOff>228600</xdr:rowOff>
        </xdr:from>
        <xdr:to>
          <xdr:col>3</xdr:col>
          <xdr:colOff>2415540</xdr:colOff>
          <xdr:row>235</xdr:row>
          <xdr:rowOff>228600</xdr:rowOff>
        </xdr:to>
        <xdr:sp macro="" textlink="">
          <xdr:nvSpPr>
            <xdr:cNvPr id="193846" name="Check Box 310" hidden="1">
              <a:extLst>
                <a:ext uri="{63B3BB69-23CF-44E3-9099-C40C66FF867C}">
                  <a14:compatExt spid="_x0000_s193846"/>
                </a:ext>
                <a:ext uri="{FF2B5EF4-FFF2-40B4-BE49-F238E27FC236}">
                  <a16:creationId xmlns:a16="http://schemas.microsoft.com/office/drawing/2014/main" id="{00000000-0008-0000-0200-000036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236</xdr:row>
          <xdr:rowOff>876300</xdr:rowOff>
        </xdr:from>
        <xdr:to>
          <xdr:col>2</xdr:col>
          <xdr:colOff>2476500</xdr:colOff>
          <xdr:row>236</xdr:row>
          <xdr:rowOff>1051560</xdr:rowOff>
        </xdr:to>
        <xdr:sp macro="" textlink="">
          <xdr:nvSpPr>
            <xdr:cNvPr id="193847" name="Check Box 311" hidden="1">
              <a:extLst>
                <a:ext uri="{63B3BB69-23CF-44E3-9099-C40C66FF867C}">
                  <a14:compatExt spid="_x0000_s193847"/>
                </a:ext>
                <a:ext uri="{FF2B5EF4-FFF2-40B4-BE49-F238E27FC236}">
                  <a16:creationId xmlns:a16="http://schemas.microsoft.com/office/drawing/2014/main" id="{00000000-0008-0000-0200-000037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144780</xdr:rowOff>
        </xdr:from>
        <xdr:to>
          <xdr:col>2</xdr:col>
          <xdr:colOff>2491740</xdr:colOff>
          <xdr:row>239</xdr:row>
          <xdr:rowOff>320040</xdr:rowOff>
        </xdr:to>
        <xdr:sp macro="" textlink="">
          <xdr:nvSpPr>
            <xdr:cNvPr id="193848" name="Check Box 312" hidden="1">
              <a:extLst>
                <a:ext uri="{63B3BB69-23CF-44E3-9099-C40C66FF867C}">
                  <a14:compatExt spid="_x0000_s193848"/>
                </a:ext>
                <a:ext uri="{FF2B5EF4-FFF2-40B4-BE49-F238E27FC236}">
                  <a16:creationId xmlns:a16="http://schemas.microsoft.com/office/drawing/2014/main" id="{00000000-0008-0000-0200-000038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239</xdr:row>
          <xdr:rowOff>381000</xdr:rowOff>
        </xdr:from>
        <xdr:to>
          <xdr:col>2</xdr:col>
          <xdr:colOff>2491740</xdr:colOff>
          <xdr:row>239</xdr:row>
          <xdr:rowOff>563880</xdr:rowOff>
        </xdr:to>
        <xdr:sp macro="" textlink="">
          <xdr:nvSpPr>
            <xdr:cNvPr id="193849" name="Check Box 313" hidden="1">
              <a:extLst>
                <a:ext uri="{63B3BB69-23CF-44E3-9099-C40C66FF867C}">
                  <a14:compatExt spid="_x0000_s193849"/>
                </a:ext>
                <a:ext uri="{FF2B5EF4-FFF2-40B4-BE49-F238E27FC236}">
                  <a16:creationId xmlns:a16="http://schemas.microsoft.com/office/drawing/2014/main" id="{00000000-0008-0000-0200-000039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15240</xdr:rowOff>
        </xdr:from>
        <xdr:to>
          <xdr:col>2</xdr:col>
          <xdr:colOff>1783080</xdr:colOff>
          <xdr:row>17</xdr:row>
          <xdr:rowOff>251460</xdr:rowOff>
        </xdr:to>
        <xdr:sp macro="" textlink="">
          <xdr:nvSpPr>
            <xdr:cNvPr id="193850" name="Option Button 314" hidden="1">
              <a:extLst>
                <a:ext uri="{63B3BB69-23CF-44E3-9099-C40C66FF867C}">
                  <a14:compatExt spid="_x0000_s193850"/>
                </a:ext>
                <a:ext uri="{FF2B5EF4-FFF2-40B4-BE49-F238E27FC236}">
                  <a16:creationId xmlns:a16="http://schemas.microsoft.com/office/drawing/2014/main" id="{00000000-0008-0000-0200-00003A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上記以外の発注形態(自由記入)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147</xdr:row>
          <xdr:rowOff>251460</xdr:rowOff>
        </xdr:from>
        <xdr:to>
          <xdr:col>2</xdr:col>
          <xdr:colOff>708660</xdr:colOff>
          <xdr:row>148</xdr:row>
          <xdr:rowOff>251460</xdr:rowOff>
        </xdr:to>
        <xdr:sp macro="" textlink="">
          <xdr:nvSpPr>
            <xdr:cNvPr id="193852" name="Check Box 316" hidden="1">
              <a:extLst>
                <a:ext uri="{63B3BB69-23CF-44E3-9099-C40C66FF867C}">
                  <a14:compatExt spid="_x0000_s193852"/>
                </a:ext>
                <a:ext uri="{FF2B5EF4-FFF2-40B4-BE49-F238E27FC236}">
                  <a16:creationId xmlns:a16="http://schemas.microsoft.com/office/drawing/2014/main" id="{00000000-0008-0000-0200-00003C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1737360</xdr:colOff>
          <xdr:row>148</xdr:row>
          <xdr:rowOff>15240</xdr:rowOff>
        </xdr:from>
        <xdr:to>
          <xdr:col>3</xdr:col>
          <xdr:colOff>640080</xdr:colOff>
          <xdr:row>148</xdr:row>
          <xdr:rowOff>251460</xdr:rowOff>
        </xdr:to>
        <xdr:sp macro="" textlink="">
          <xdr:nvSpPr>
            <xdr:cNvPr id="193853" name="Check Box 317" hidden="1">
              <a:extLst>
                <a:ext uri="{63B3BB69-23CF-44E3-9099-C40C66FF867C}">
                  <a14:compatExt spid="_x0000_s193853"/>
                </a:ext>
                <a:ext uri="{FF2B5EF4-FFF2-40B4-BE49-F238E27FC236}">
                  <a16:creationId xmlns:a16="http://schemas.microsoft.com/office/drawing/2014/main" id="{00000000-0008-0000-0200-00003D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寸法（断面）管理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1478280</xdr:colOff>
          <xdr:row>147</xdr:row>
          <xdr:rowOff>251460</xdr:rowOff>
        </xdr:from>
        <xdr:to>
          <xdr:col>3</xdr:col>
          <xdr:colOff>2156460</xdr:colOff>
          <xdr:row>149</xdr:row>
          <xdr:rowOff>0</xdr:rowOff>
        </xdr:to>
        <xdr:sp macro="" textlink="">
          <xdr:nvSpPr>
            <xdr:cNvPr id="193854" name="Check Box 318" hidden="1">
              <a:extLst>
                <a:ext uri="{63B3BB69-23CF-44E3-9099-C40C66FF867C}">
                  <a14:compatExt spid="_x0000_s193854"/>
                </a:ext>
                <a:ext uri="{FF2B5EF4-FFF2-40B4-BE49-F238E27FC236}">
                  <a16:creationId xmlns:a16="http://schemas.microsoft.com/office/drawing/2014/main" id="{00000000-0008-0000-0200-00003EF502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座標管理</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164" Type="http://schemas.openxmlformats.org/officeDocument/2006/relationships/ctrlProp" Target="../ctrlProps/ctrlProp16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83.xml"/><Relationship Id="rId117" Type="http://schemas.openxmlformats.org/officeDocument/2006/relationships/ctrlProp" Target="../ctrlProps/ctrlProp274.xml"/><Relationship Id="rId21" Type="http://schemas.openxmlformats.org/officeDocument/2006/relationships/ctrlProp" Target="../ctrlProps/ctrlProp178.xml"/><Relationship Id="rId42" Type="http://schemas.openxmlformats.org/officeDocument/2006/relationships/ctrlProp" Target="../ctrlProps/ctrlProp199.xml"/><Relationship Id="rId47" Type="http://schemas.openxmlformats.org/officeDocument/2006/relationships/ctrlProp" Target="../ctrlProps/ctrlProp204.xml"/><Relationship Id="rId63" Type="http://schemas.openxmlformats.org/officeDocument/2006/relationships/ctrlProp" Target="../ctrlProps/ctrlProp220.xml"/><Relationship Id="rId68" Type="http://schemas.openxmlformats.org/officeDocument/2006/relationships/ctrlProp" Target="../ctrlProps/ctrlProp225.xml"/><Relationship Id="rId84" Type="http://schemas.openxmlformats.org/officeDocument/2006/relationships/ctrlProp" Target="../ctrlProps/ctrlProp241.xml"/><Relationship Id="rId89" Type="http://schemas.openxmlformats.org/officeDocument/2006/relationships/ctrlProp" Target="../ctrlProps/ctrlProp246.xml"/><Relationship Id="rId112" Type="http://schemas.openxmlformats.org/officeDocument/2006/relationships/ctrlProp" Target="../ctrlProps/ctrlProp269.xml"/><Relationship Id="rId133" Type="http://schemas.openxmlformats.org/officeDocument/2006/relationships/ctrlProp" Target="../ctrlProps/ctrlProp290.xml"/><Relationship Id="rId138" Type="http://schemas.openxmlformats.org/officeDocument/2006/relationships/ctrlProp" Target="../ctrlProps/ctrlProp295.xml"/><Relationship Id="rId154" Type="http://schemas.openxmlformats.org/officeDocument/2006/relationships/ctrlProp" Target="../ctrlProps/ctrlProp311.xml"/><Relationship Id="rId159" Type="http://schemas.openxmlformats.org/officeDocument/2006/relationships/ctrlProp" Target="../ctrlProps/ctrlProp316.xml"/><Relationship Id="rId170" Type="http://schemas.openxmlformats.org/officeDocument/2006/relationships/ctrlProp" Target="../ctrlProps/ctrlProp327.xml"/><Relationship Id="rId16" Type="http://schemas.openxmlformats.org/officeDocument/2006/relationships/ctrlProp" Target="../ctrlProps/ctrlProp173.xml"/><Relationship Id="rId107" Type="http://schemas.openxmlformats.org/officeDocument/2006/relationships/ctrlProp" Target="../ctrlProps/ctrlProp264.xml"/><Relationship Id="rId11" Type="http://schemas.openxmlformats.org/officeDocument/2006/relationships/ctrlProp" Target="../ctrlProps/ctrlProp168.xml"/><Relationship Id="rId32" Type="http://schemas.openxmlformats.org/officeDocument/2006/relationships/ctrlProp" Target="../ctrlProps/ctrlProp189.xml"/><Relationship Id="rId37" Type="http://schemas.openxmlformats.org/officeDocument/2006/relationships/ctrlProp" Target="../ctrlProps/ctrlProp194.xml"/><Relationship Id="rId53" Type="http://schemas.openxmlformats.org/officeDocument/2006/relationships/ctrlProp" Target="../ctrlProps/ctrlProp210.xml"/><Relationship Id="rId58" Type="http://schemas.openxmlformats.org/officeDocument/2006/relationships/ctrlProp" Target="../ctrlProps/ctrlProp215.xml"/><Relationship Id="rId74" Type="http://schemas.openxmlformats.org/officeDocument/2006/relationships/ctrlProp" Target="../ctrlProps/ctrlProp231.xml"/><Relationship Id="rId79" Type="http://schemas.openxmlformats.org/officeDocument/2006/relationships/ctrlProp" Target="../ctrlProps/ctrlProp236.xml"/><Relationship Id="rId102" Type="http://schemas.openxmlformats.org/officeDocument/2006/relationships/ctrlProp" Target="../ctrlProps/ctrlProp259.xml"/><Relationship Id="rId123" Type="http://schemas.openxmlformats.org/officeDocument/2006/relationships/ctrlProp" Target="../ctrlProps/ctrlProp280.xml"/><Relationship Id="rId128" Type="http://schemas.openxmlformats.org/officeDocument/2006/relationships/ctrlProp" Target="../ctrlProps/ctrlProp285.xml"/><Relationship Id="rId144" Type="http://schemas.openxmlformats.org/officeDocument/2006/relationships/ctrlProp" Target="../ctrlProps/ctrlProp301.xml"/><Relationship Id="rId149" Type="http://schemas.openxmlformats.org/officeDocument/2006/relationships/ctrlProp" Target="../ctrlProps/ctrlProp306.xml"/><Relationship Id="rId5" Type="http://schemas.openxmlformats.org/officeDocument/2006/relationships/ctrlProp" Target="../ctrlProps/ctrlProp162.xml"/><Relationship Id="rId90" Type="http://schemas.openxmlformats.org/officeDocument/2006/relationships/ctrlProp" Target="../ctrlProps/ctrlProp247.xml"/><Relationship Id="rId95" Type="http://schemas.openxmlformats.org/officeDocument/2006/relationships/ctrlProp" Target="../ctrlProps/ctrlProp252.xml"/><Relationship Id="rId160" Type="http://schemas.openxmlformats.org/officeDocument/2006/relationships/ctrlProp" Target="../ctrlProps/ctrlProp317.xml"/><Relationship Id="rId165" Type="http://schemas.openxmlformats.org/officeDocument/2006/relationships/ctrlProp" Target="../ctrlProps/ctrlProp322.xml"/><Relationship Id="rId22" Type="http://schemas.openxmlformats.org/officeDocument/2006/relationships/ctrlProp" Target="../ctrlProps/ctrlProp179.xml"/><Relationship Id="rId27" Type="http://schemas.openxmlformats.org/officeDocument/2006/relationships/ctrlProp" Target="../ctrlProps/ctrlProp184.xml"/><Relationship Id="rId43" Type="http://schemas.openxmlformats.org/officeDocument/2006/relationships/ctrlProp" Target="../ctrlProps/ctrlProp200.xml"/><Relationship Id="rId48" Type="http://schemas.openxmlformats.org/officeDocument/2006/relationships/ctrlProp" Target="../ctrlProps/ctrlProp205.xml"/><Relationship Id="rId64" Type="http://schemas.openxmlformats.org/officeDocument/2006/relationships/ctrlProp" Target="../ctrlProps/ctrlProp221.xml"/><Relationship Id="rId69" Type="http://schemas.openxmlformats.org/officeDocument/2006/relationships/ctrlProp" Target="../ctrlProps/ctrlProp226.xml"/><Relationship Id="rId113" Type="http://schemas.openxmlformats.org/officeDocument/2006/relationships/ctrlProp" Target="../ctrlProps/ctrlProp270.xml"/><Relationship Id="rId118" Type="http://schemas.openxmlformats.org/officeDocument/2006/relationships/ctrlProp" Target="../ctrlProps/ctrlProp275.xml"/><Relationship Id="rId134" Type="http://schemas.openxmlformats.org/officeDocument/2006/relationships/ctrlProp" Target="../ctrlProps/ctrlProp291.xml"/><Relationship Id="rId139" Type="http://schemas.openxmlformats.org/officeDocument/2006/relationships/ctrlProp" Target="../ctrlProps/ctrlProp296.xml"/><Relationship Id="rId80" Type="http://schemas.openxmlformats.org/officeDocument/2006/relationships/ctrlProp" Target="../ctrlProps/ctrlProp237.xml"/><Relationship Id="rId85" Type="http://schemas.openxmlformats.org/officeDocument/2006/relationships/ctrlProp" Target="../ctrlProps/ctrlProp242.xml"/><Relationship Id="rId150" Type="http://schemas.openxmlformats.org/officeDocument/2006/relationships/ctrlProp" Target="../ctrlProps/ctrlProp307.xml"/><Relationship Id="rId155" Type="http://schemas.openxmlformats.org/officeDocument/2006/relationships/ctrlProp" Target="../ctrlProps/ctrlProp312.xml"/><Relationship Id="rId171" Type="http://schemas.openxmlformats.org/officeDocument/2006/relationships/ctrlProp" Target="../ctrlProps/ctrlProp328.xml"/><Relationship Id="rId12" Type="http://schemas.openxmlformats.org/officeDocument/2006/relationships/ctrlProp" Target="../ctrlProps/ctrlProp169.xml"/><Relationship Id="rId17" Type="http://schemas.openxmlformats.org/officeDocument/2006/relationships/ctrlProp" Target="../ctrlProps/ctrlProp174.xml"/><Relationship Id="rId33" Type="http://schemas.openxmlformats.org/officeDocument/2006/relationships/ctrlProp" Target="../ctrlProps/ctrlProp190.xml"/><Relationship Id="rId38" Type="http://schemas.openxmlformats.org/officeDocument/2006/relationships/ctrlProp" Target="../ctrlProps/ctrlProp195.xml"/><Relationship Id="rId59" Type="http://schemas.openxmlformats.org/officeDocument/2006/relationships/ctrlProp" Target="../ctrlProps/ctrlProp216.xml"/><Relationship Id="rId103" Type="http://schemas.openxmlformats.org/officeDocument/2006/relationships/ctrlProp" Target="../ctrlProps/ctrlProp260.xml"/><Relationship Id="rId108" Type="http://schemas.openxmlformats.org/officeDocument/2006/relationships/ctrlProp" Target="../ctrlProps/ctrlProp265.xml"/><Relationship Id="rId124" Type="http://schemas.openxmlformats.org/officeDocument/2006/relationships/ctrlProp" Target="../ctrlProps/ctrlProp281.xml"/><Relationship Id="rId129" Type="http://schemas.openxmlformats.org/officeDocument/2006/relationships/ctrlProp" Target="../ctrlProps/ctrlProp286.xml"/><Relationship Id="rId54" Type="http://schemas.openxmlformats.org/officeDocument/2006/relationships/ctrlProp" Target="../ctrlProps/ctrlProp211.xml"/><Relationship Id="rId70" Type="http://schemas.openxmlformats.org/officeDocument/2006/relationships/ctrlProp" Target="../ctrlProps/ctrlProp227.xml"/><Relationship Id="rId75" Type="http://schemas.openxmlformats.org/officeDocument/2006/relationships/ctrlProp" Target="../ctrlProps/ctrlProp232.xml"/><Relationship Id="rId91" Type="http://schemas.openxmlformats.org/officeDocument/2006/relationships/ctrlProp" Target="../ctrlProps/ctrlProp248.xml"/><Relationship Id="rId96" Type="http://schemas.openxmlformats.org/officeDocument/2006/relationships/ctrlProp" Target="../ctrlProps/ctrlProp253.xml"/><Relationship Id="rId140" Type="http://schemas.openxmlformats.org/officeDocument/2006/relationships/ctrlProp" Target="../ctrlProps/ctrlProp297.xml"/><Relationship Id="rId145" Type="http://schemas.openxmlformats.org/officeDocument/2006/relationships/ctrlProp" Target="../ctrlProps/ctrlProp302.xml"/><Relationship Id="rId161" Type="http://schemas.openxmlformats.org/officeDocument/2006/relationships/ctrlProp" Target="../ctrlProps/ctrlProp318.xml"/><Relationship Id="rId166" Type="http://schemas.openxmlformats.org/officeDocument/2006/relationships/ctrlProp" Target="../ctrlProps/ctrlProp323.xml"/><Relationship Id="rId1" Type="http://schemas.openxmlformats.org/officeDocument/2006/relationships/hyperlink" Target="mailto:taro_yamada@&#9675;&#9675;kensetu.co.jp" TargetMode="External"/><Relationship Id="rId6" Type="http://schemas.openxmlformats.org/officeDocument/2006/relationships/ctrlProp" Target="../ctrlProps/ctrlProp163.xml"/><Relationship Id="rId15" Type="http://schemas.openxmlformats.org/officeDocument/2006/relationships/ctrlProp" Target="../ctrlProps/ctrlProp172.xml"/><Relationship Id="rId23" Type="http://schemas.openxmlformats.org/officeDocument/2006/relationships/ctrlProp" Target="../ctrlProps/ctrlProp180.xml"/><Relationship Id="rId28" Type="http://schemas.openxmlformats.org/officeDocument/2006/relationships/ctrlProp" Target="../ctrlProps/ctrlProp185.xml"/><Relationship Id="rId36" Type="http://schemas.openxmlformats.org/officeDocument/2006/relationships/ctrlProp" Target="../ctrlProps/ctrlProp193.xml"/><Relationship Id="rId49" Type="http://schemas.openxmlformats.org/officeDocument/2006/relationships/ctrlProp" Target="../ctrlProps/ctrlProp206.xml"/><Relationship Id="rId57" Type="http://schemas.openxmlformats.org/officeDocument/2006/relationships/ctrlProp" Target="../ctrlProps/ctrlProp214.xml"/><Relationship Id="rId106" Type="http://schemas.openxmlformats.org/officeDocument/2006/relationships/ctrlProp" Target="../ctrlProps/ctrlProp263.xml"/><Relationship Id="rId114" Type="http://schemas.openxmlformats.org/officeDocument/2006/relationships/ctrlProp" Target="../ctrlProps/ctrlProp271.xml"/><Relationship Id="rId119" Type="http://schemas.openxmlformats.org/officeDocument/2006/relationships/ctrlProp" Target="../ctrlProps/ctrlProp276.xml"/><Relationship Id="rId127" Type="http://schemas.openxmlformats.org/officeDocument/2006/relationships/ctrlProp" Target="../ctrlProps/ctrlProp284.xml"/><Relationship Id="rId10" Type="http://schemas.openxmlformats.org/officeDocument/2006/relationships/ctrlProp" Target="../ctrlProps/ctrlProp167.xml"/><Relationship Id="rId31" Type="http://schemas.openxmlformats.org/officeDocument/2006/relationships/ctrlProp" Target="../ctrlProps/ctrlProp188.xml"/><Relationship Id="rId44" Type="http://schemas.openxmlformats.org/officeDocument/2006/relationships/ctrlProp" Target="../ctrlProps/ctrlProp201.xml"/><Relationship Id="rId52" Type="http://schemas.openxmlformats.org/officeDocument/2006/relationships/ctrlProp" Target="../ctrlProps/ctrlProp209.xml"/><Relationship Id="rId60" Type="http://schemas.openxmlformats.org/officeDocument/2006/relationships/ctrlProp" Target="../ctrlProps/ctrlProp217.xml"/><Relationship Id="rId65" Type="http://schemas.openxmlformats.org/officeDocument/2006/relationships/ctrlProp" Target="../ctrlProps/ctrlProp222.xml"/><Relationship Id="rId73" Type="http://schemas.openxmlformats.org/officeDocument/2006/relationships/ctrlProp" Target="../ctrlProps/ctrlProp230.xml"/><Relationship Id="rId78" Type="http://schemas.openxmlformats.org/officeDocument/2006/relationships/ctrlProp" Target="../ctrlProps/ctrlProp235.xml"/><Relationship Id="rId81" Type="http://schemas.openxmlformats.org/officeDocument/2006/relationships/ctrlProp" Target="../ctrlProps/ctrlProp238.xml"/><Relationship Id="rId86" Type="http://schemas.openxmlformats.org/officeDocument/2006/relationships/ctrlProp" Target="../ctrlProps/ctrlProp243.xml"/><Relationship Id="rId94" Type="http://schemas.openxmlformats.org/officeDocument/2006/relationships/ctrlProp" Target="../ctrlProps/ctrlProp251.xml"/><Relationship Id="rId99" Type="http://schemas.openxmlformats.org/officeDocument/2006/relationships/ctrlProp" Target="../ctrlProps/ctrlProp256.xml"/><Relationship Id="rId101" Type="http://schemas.openxmlformats.org/officeDocument/2006/relationships/ctrlProp" Target="../ctrlProps/ctrlProp258.xml"/><Relationship Id="rId122" Type="http://schemas.openxmlformats.org/officeDocument/2006/relationships/ctrlProp" Target="../ctrlProps/ctrlProp279.xml"/><Relationship Id="rId130" Type="http://schemas.openxmlformats.org/officeDocument/2006/relationships/ctrlProp" Target="../ctrlProps/ctrlProp287.xml"/><Relationship Id="rId135" Type="http://schemas.openxmlformats.org/officeDocument/2006/relationships/ctrlProp" Target="../ctrlProps/ctrlProp292.xml"/><Relationship Id="rId143" Type="http://schemas.openxmlformats.org/officeDocument/2006/relationships/ctrlProp" Target="../ctrlProps/ctrlProp300.xml"/><Relationship Id="rId148" Type="http://schemas.openxmlformats.org/officeDocument/2006/relationships/ctrlProp" Target="../ctrlProps/ctrlProp305.xml"/><Relationship Id="rId151" Type="http://schemas.openxmlformats.org/officeDocument/2006/relationships/ctrlProp" Target="../ctrlProps/ctrlProp308.xml"/><Relationship Id="rId156" Type="http://schemas.openxmlformats.org/officeDocument/2006/relationships/ctrlProp" Target="../ctrlProps/ctrlProp313.xml"/><Relationship Id="rId164" Type="http://schemas.openxmlformats.org/officeDocument/2006/relationships/ctrlProp" Target="../ctrlProps/ctrlProp321.xml"/><Relationship Id="rId169" Type="http://schemas.openxmlformats.org/officeDocument/2006/relationships/ctrlProp" Target="../ctrlProps/ctrlProp326.xml"/><Relationship Id="rId4" Type="http://schemas.openxmlformats.org/officeDocument/2006/relationships/vmlDrawing" Target="../drawings/vmlDrawing2.vml"/><Relationship Id="rId9" Type="http://schemas.openxmlformats.org/officeDocument/2006/relationships/ctrlProp" Target="../ctrlProps/ctrlProp166.xml"/><Relationship Id="rId172" Type="http://schemas.openxmlformats.org/officeDocument/2006/relationships/ctrlProp" Target="../ctrlProps/ctrlProp329.xml"/><Relationship Id="rId13" Type="http://schemas.openxmlformats.org/officeDocument/2006/relationships/ctrlProp" Target="../ctrlProps/ctrlProp170.xml"/><Relationship Id="rId18" Type="http://schemas.openxmlformats.org/officeDocument/2006/relationships/ctrlProp" Target="../ctrlProps/ctrlProp175.xml"/><Relationship Id="rId39" Type="http://schemas.openxmlformats.org/officeDocument/2006/relationships/ctrlProp" Target="../ctrlProps/ctrlProp196.xml"/><Relationship Id="rId109" Type="http://schemas.openxmlformats.org/officeDocument/2006/relationships/ctrlProp" Target="../ctrlProps/ctrlProp266.xml"/><Relationship Id="rId34" Type="http://schemas.openxmlformats.org/officeDocument/2006/relationships/ctrlProp" Target="../ctrlProps/ctrlProp191.xml"/><Relationship Id="rId50" Type="http://schemas.openxmlformats.org/officeDocument/2006/relationships/ctrlProp" Target="../ctrlProps/ctrlProp207.xml"/><Relationship Id="rId55" Type="http://schemas.openxmlformats.org/officeDocument/2006/relationships/ctrlProp" Target="../ctrlProps/ctrlProp212.xml"/><Relationship Id="rId76" Type="http://schemas.openxmlformats.org/officeDocument/2006/relationships/ctrlProp" Target="../ctrlProps/ctrlProp233.xml"/><Relationship Id="rId97" Type="http://schemas.openxmlformats.org/officeDocument/2006/relationships/ctrlProp" Target="../ctrlProps/ctrlProp254.xml"/><Relationship Id="rId104" Type="http://schemas.openxmlformats.org/officeDocument/2006/relationships/ctrlProp" Target="../ctrlProps/ctrlProp261.xml"/><Relationship Id="rId120" Type="http://schemas.openxmlformats.org/officeDocument/2006/relationships/ctrlProp" Target="../ctrlProps/ctrlProp277.xml"/><Relationship Id="rId125" Type="http://schemas.openxmlformats.org/officeDocument/2006/relationships/ctrlProp" Target="../ctrlProps/ctrlProp282.xml"/><Relationship Id="rId141" Type="http://schemas.openxmlformats.org/officeDocument/2006/relationships/ctrlProp" Target="../ctrlProps/ctrlProp298.xml"/><Relationship Id="rId146" Type="http://schemas.openxmlformats.org/officeDocument/2006/relationships/ctrlProp" Target="../ctrlProps/ctrlProp303.xml"/><Relationship Id="rId167" Type="http://schemas.openxmlformats.org/officeDocument/2006/relationships/ctrlProp" Target="../ctrlProps/ctrlProp324.xml"/><Relationship Id="rId7" Type="http://schemas.openxmlformats.org/officeDocument/2006/relationships/ctrlProp" Target="../ctrlProps/ctrlProp164.xml"/><Relationship Id="rId71" Type="http://schemas.openxmlformats.org/officeDocument/2006/relationships/ctrlProp" Target="../ctrlProps/ctrlProp228.xml"/><Relationship Id="rId92" Type="http://schemas.openxmlformats.org/officeDocument/2006/relationships/ctrlProp" Target="../ctrlProps/ctrlProp249.xml"/><Relationship Id="rId162" Type="http://schemas.openxmlformats.org/officeDocument/2006/relationships/ctrlProp" Target="../ctrlProps/ctrlProp319.xml"/><Relationship Id="rId2" Type="http://schemas.openxmlformats.org/officeDocument/2006/relationships/printerSettings" Target="../printerSettings/printerSettings3.bin"/><Relationship Id="rId29" Type="http://schemas.openxmlformats.org/officeDocument/2006/relationships/ctrlProp" Target="../ctrlProps/ctrlProp186.xml"/><Relationship Id="rId24" Type="http://schemas.openxmlformats.org/officeDocument/2006/relationships/ctrlProp" Target="../ctrlProps/ctrlProp181.xml"/><Relationship Id="rId40" Type="http://schemas.openxmlformats.org/officeDocument/2006/relationships/ctrlProp" Target="../ctrlProps/ctrlProp197.xml"/><Relationship Id="rId45" Type="http://schemas.openxmlformats.org/officeDocument/2006/relationships/ctrlProp" Target="../ctrlProps/ctrlProp202.xml"/><Relationship Id="rId66" Type="http://schemas.openxmlformats.org/officeDocument/2006/relationships/ctrlProp" Target="../ctrlProps/ctrlProp223.xml"/><Relationship Id="rId87" Type="http://schemas.openxmlformats.org/officeDocument/2006/relationships/ctrlProp" Target="../ctrlProps/ctrlProp244.xml"/><Relationship Id="rId110" Type="http://schemas.openxmlformats.org/officeDocument/2006/relationships/ctrlProp" Target="../ctrlProps/ctrlProp267.xml"/><Relationship Id="rId115" Type="http://schemas.openxmlformats.org/officeDocument/2006/relationships/ctrlProp" Target="../ctrlProps/ctrlProp272.xml"/><Relationship Id="rId131" Type="http://schemas.openxmlformats.org/officeDocument/2006/relationships/ctrlProp" Target="../ctrlProps/ctrlProp288.xml"/><Relationship Id="rId136" Type="http://schemas.openxmlformats.org/officeDocument/2006/relationships/ctrlProp" Target="../ctrlProps/ctrlProp293.xml"/><Relationship Id="rId157" Type="http://schemas.openxmlformats.org/officeDocument/2006/relationships/ctrlProp" Target="../ctrlProps/ctrlProp314.xml"/><Relationship Id="rId61" Type="http://schemas.openxmlformats.org/officeDocument/2006/relationships/ctrlProp" Target="../ctrlProps/ctrlProp218.xml"/><Relationship Id="rId82" Type="http://schemas.openxmlformats.org/officeDocument/2006/relationships/ctrlProp" Target="../ctrlProps/ctrlProp239.xml"/><Relationship Id="rId152" Type="http://schemas.openxmlformats.org/officeDocument/2006/relationships/ctrlProp" Target="../ctrlProps/ctrlProp309.xml"/><Relationship Id="rId173" Type="http://schemas.openxmlformats.org/officeDocument/2006/relationships/ctrlProp" Target="../ctrlProps/ctrlProp330.xml"/><Relationship Id="rId19" Type="http://schemas.openxmlformats.org/officeDocument/2006/relationships/ctrlProp" Target="../ctrlProps/ctrlProp176.xml"/><Relationship Id="rId14" Type="http://schemas.openxmlformats.org/officeDocument/2006/relationships/ctrlProp" Target="../ctrlProps/ctrlProp171.xml"/><Relationship Id="rId30" Type="http://schemas.openxmlformats.org/officeDocument/2006/relationships/ctrlProp" Target="../ctrlProps/ctrlProp187.xml"/><Relationship Id="rId35" Type="http://schemas.openxmlformats.org/officeDocument/2006/relationships/ctrlProp" Target="../ctrlProps/ctrlProp192.xml"/><Relationship Id="rId56" Type="http://schemas.openxmlformats.org/officeDocument/2006/relationships/ctrlProp" Target="../ctrlProps/ctrlProp213.xml"/><Relationship Id="rId77" Type="http://schemas.openxmlformats.org/officeDocument/2006/relationships/ctrlProp" Target="../ctrlProps/ctrlProp234.xml"/><Relationship Id="rId100" Type="http://schemas.openxmlformats.org/officeDocument/2006/relationships/ctrlProp" Target="../ctrlProps/ctrlProp257.xml"/><Relationship Id="rId105" Type="http://schemas.openxmlformats.org/officeDocument/2006/relationships/ctrlProp" Target="../ctrlProps/ctrlProp262.xml"/><Relationship Id="rId126" Type="http://schemas.openxmlformats.org/officeDocument/2006/relationships/ctrlProp" Target="../ctrlProps/ctrlProp283.xml"/><Relationship Id="rId147" Type="http://schemas.openxmlformats.org/officeDocument/2006/relationships/ctrlProp" Target="../ctrlProps/ctrlProp304.xml"/><Relationship Id="rId168" Type="http://schemas.openxmlformats.org/officeDocument/2006/relationships/ctrlProp" Target="../ctrlProps/ctrlProp325.xml"/><Relationship Id="rId8" Type="http://schemas.openxmlformats.org/officeDocument/2006/relationships/ctrlProp" Target="../ctrlProps/ctrlProp165.xml"/><Relationship Id="rId51" Type="http://schemas.openxmlformats.org/officeDocument/2006/relationships/ctrlProp" Target="../ctrlProps/ctrlProp208.xml"/><Relationship Id="rId72" Type="http://schemas.openxmlformats.org/officeDocument/2006/relationships/ctrlProp" Target="../ctrlProps/ctrlProp229.xml"/><Relationship Id="rId93" Type="http://schemas.openxmlformats.org/officeDocument/2006/relationships/ctrlProp" Target="../ctrlProps/ctrlProp250.xml"/><Relationship Id="rId98" Type="http://schemas.openxmlformats.org/officeDocument/2006/relationships/ctrlProp" Target="../ctrlProps/ctrlProp255.xml"/><Relationship Id="rId121" Type="http://schemas.openxmlformats.org/officeDocument/2006/relationships/ctrlProp" Target="../ctrlProps/ctrlProp278.xml"/><Relationship Id="rId142" Type="http://schemas.openxmlformats.org/officeDocument/2006/relationships/ctrlProp" Target="../ctrlProps/ctrlProp299.xml"/><Relationship Id="rId163" Type="http://schemas.openxmlformats.org/officeDocument/2006/relationships/ctrlProp" Target="../ctrlProps/ctrlProp320.xml"/><Relationship Id="rId3" Type="http://schemas.openxmlformats.org/officeDocument/2006/relationships/drawing" Target="../drawings/drawing2.xml"/><Relationship Id="rId25" Type="http://schemas.openxmlformats.org/officeDocument/2006/relationships/ctrlProp" Target="../ctrlProps/ctrlProp182.xml"/><Relationship Id="rId46" Type="http://schemas.openxmlformats.org/officeDocument/2006/relationships/ctrlProp" Target="../ctrlProps/ctrlProp203.xml"/><Relationship Id="rId67" Type="http://schemas.openxmlformats.org/officeDocument/2006/relationships/ctrlProp" Target="../ctrlProps/ctrlProp224.xml"/><Relationship Id="rId116" Type="http://schemas.openxmlformats.org/officeDocument/2006/relationships/ctrlProp" Target="../ctrlProps/ctrlProp273.xml"/><Relationship Id="rId137" Type="http://schemas.openxmlformats.org/officeDocument/2006/relationships/ctrlProp" Target="../ctrlProps/ctrlProp294.xml"/><Relationship Id="rId158" Type="http://schemas.openxmlformats.org/officeDocument/2006/relationships/ctrlProp" Target="../ctrlProps/ctrlProp315.xml"/><Relationship Id="rId20" Type="http://schemas.openxmlformats.org/officeDocument/2006/relationships/ctrlProp" Target="../ctrlProps/ctrlProp177.xml"/><Relationship Id="rId41" Type="http://schemas.openxmlformats.org/officeDocument/2006/relationships/ctrlProp" Target="../ctrlProps/ctrlProp198.xml"/><Relationship Id="rId62" Type="http://schemas.openxmlformats.org/officeDocument/2006/relationships/ctrlProp" Target="../ctrlProps/ctrlProp219.xml"/><Relationship Id="rId83" Type="http://schemas.openxmlformats.org/officeDocument/2006/relationships/ctrlProp" Target="../ctrlProps/ctrlProp240.xml"/><Relationship Id="rId88" Type="http://schemas.openxmlformats.org/officeDocument/2006/relationships/ctrlProp" Target="../ctrlProps/ctrlProp245.xml"/><Relationship Id="rId111" Type="http://schemas.openxmlformats.org/officeDocument/2006/relationships/ctrlProp" Target="../ctrlProps/ctrlProp268.xml"/><Relationship Id="rId132" Type="http://schemas.openxmlformats.org/officeDocument/2006/relationships/ctrlProp" Target="../ctrlProps/ctrlProp289.xml"/><Relationship Id="rId153" Type="http://schemas.openxmlformats.org/officeDocument/2006/relationships/ctrlProp" Target="../ctrlProps/ctrlProp310.xml"/><Relationship Id="rId174" Type="http://schemas.openxmlformats.org/officeDocument/2006/relationships/ctrlProp" Target="../ctrlProps/ctrlProp33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3"/>
  <sheetViews>
    <sheetView view="pageBreakPreview" topLeftCell="A20" zoomScale="115" zoomScaleNormal="100" zoomScaleSheetLayoutView="115" workbookViewId="0"/>
  </sheetViews>
  <sheetFormatPr defaultColWidth="9" defaultRowHeight="13.2" x14ac:dyDescent="0.2"/>
  <cols>
    <col min="1" max="1" width="2.88671875" style="1" customWidth="1"/>
    <col min="2" max="2" width="82.44140625" style="1" customWidth="1"/>
    <col min="3" max="16384" width="9" style="1"/>
  </cols>
  <sheetData>
    <row r="2" spans="2:2" x14ac:dyDescent="0.2">
      <c r="B2" s="2" t="s">
        <v>132</v>
      </c>
    </row>
    <row r="3" spans="2:2" ht="22.5" customHeight="1" x14ac:dyDescent="0.2">
      <c r="B3" s="3"/>
    </row>
    <row r="4" spans="2:2" x14ac:dyDescent="0.2">
      <c r="B4" s="4" t="s">
        <v>0</v>
      </c>
    </row>
    <row r="5" spans="2:2" ht="7.5" customHeight="1" x14ac:dyDescent="0.2">
      <c r="B5" s="4"/>
    </row>
    <row r="6" spans="2:2" ht="49.5" customHeight="1" x14ac:dyDescent="0.2">
      <c r="B6" s="5" t="s">
        <v>10</v>
      </c>
    </row>
    <row r="7" spans="2:2" ht="142.5" customHeight="1" x14ac:dyDescent="0.2">
      <c r="B7" s="5" t="s">
        <v>634</v>
      </c>
    </row>
    <row r="8" spans="2:2" ht="13.8" x14ac:dyDescent="0.2">
      <c r="B8" s="6"/>
    </row>
    <row r="9" spans="2:2" x14ac:dyDescent="0.2">
      <c r="B9" s="4" t="s">
        <v>11</v>
      </c>
    </row>
    <row r="10" spans="2:2" x14ac:dyDescent="0.2">
      <c r="B10" s="4" t="s">
        <v>13</v>
      </c>
    </row>
    <row r="11" spans="2:2" x14ac:dyDescent="0.2">
      <c r="B11" s="4" t="s">
        <v>19</v>
      </c>
    </row>
    <row r="12" spans="2:2" ht="13.8" x14ac:dyDescent="0.2">
      <c r="B12" s="4" t="s">
        <v>17</v>
      </c>
    </row>
    <row r="13" spans="2:2" x14ac:dyDescent="0.2">
      <c r="B13" s="3"/>
    </row>
    <row r="14" spans="2:2" x14ac:dyDescent="0.2">
      <c r="B14" s="3"/>
    </row>
    <row r="15" spans="2:2" x14ac:dyDescent="0.2">
      <c r="B15" s="7" t="s">
        <v>20</v>
      </c>
    </row>
    <row r="16" spans="2:2" x14ac:dyDescent="0.2">
      <c r="B16" s="7" t="s">
        <v>6</v>
      </c>
    </row>
    <row r="17" spans="2:2" x14ac:dyDescent="0.2">
      <c r="B17" s="7" t="s">
        <v>26</v>
      </c>
    </row>
    <row r="18" spans="2:2" x14ac:dyDescent="0.2">
      <c r="B18" s="7" t="s">
        <v>276</v>
      </c>
    </row>
    <row r="19" spans="2:2" x14ac:dyDescent="0.2">
      <c r="B19" s="7" t="s">
        <v>29</v>
      </c>
    </row>
    <row r="20" spans="2:2" x14ac:dyDescent="0.2">
      <c r="B20" s="7" t="s">
        <v>256</v>
      </c>
    </row>
    <row r="21" spans="2:2" x14ac:dyDescent="0.2">
      <c r="B21" s="7" t="s">
        <v>30</v>
      </c>
    </row>
    <row r="22" spans="2:2" x14ac:dyDescent="0.2">
      <c r="B22" s="7"/>
    </row>
    <row r="23" spans="2:2" x14ac:dyDescent="0.2">
      <c r="B23" s="7" t="s">
        <v>41</v>
      </c>
    </row>
    <row r="24" spans="2:2" x14ac:dyDescent="0.2">
      <c r="B24" s="7" t="s">
        <v>46</v>
      </c>
    </row>
    <row r="25" spans="2:2" x14ac:dyDescent="0.2">
      <c r="B25" s="7" t="s">
        <v>54</v>
      </c>
    </row>
    <row r="26" spans="2:2" x14ac:dyDescent="0.2">
      <c r="B26" s="7" t="s">
        <v>56</v>
      </c>
    </row>
    <row r="27" spans="2:2" ht="14.25" customHeight="1" x14ac:dyDescent="0.2"/>
    <row r="28" spans="2:2" ht="14.25" customHeight="1" x14ac:dyDescent="0.2">
      <c r="B28" s="7" t="s">
        <v>153</v>
      </c>
    </row>
    <row r="29" spans="2:2" x14ac:dyDescent="0.2">
      <c r="B29" s="266" t="s">
        <v>665</v>
      </c>
    </row>
    <row r="30" spans="2:2" x14ac:dyDescent="0.2">
      <c r="B30" s="267"/>
    </row>
    <row r="31" spans="2:2" x14ac:dyDescent="0.2">
      <c r="B31" s="3" t="s">
        <v>508</v>
      </c>
    </row>
    <row r="32" spans="2:2" x14ac:dyDescent="0.2">
      <c r="B32" s="3" t="s">
        <v>124</v>
      </c>
    </row>
    <row r="33" spans="2:2" x14ac:dyDescent="0.2">
      <c r="B33" s="8" t="s">
        <v>365</v>
      </c>
    </row>
  </sheetData>
  <mergeCells count="1">
    <mergeCell ref="B29:B30"/>
  </mergeCells>
  <phoneticPr fontId="4"/>
  <hyperlinks>
    <hyperlink ref="B33" r:id="rId1" xr:uid="{00000000-0004-0000-0000-000000000000}"/>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L280"/>
  <sheetViews>
    <sheetView zoomScale="70" zoomScaleNormal="70" zoomScaleSheetLayoutView="100" workbookViewId="0">
      <selection activeCell="C23" sqref="C23"/>
    </sheetView>
  </sheetViews>
  <sheetFormatPr defaultColWidth="9" defaultRowHeight="13.2" x14ac:dyDescent="0.2"/>
  <cols>
    <col min="1" max="1" width="24.77734375" customWidth="1"/>
    <col min="2" max="2" width="35.44140625" customWidth="1"/>
    <col min="3" max="3" width="37.109375" customWidth="1"/>
    <col min="4" max="4" width="52.44140625" customWidth="1"/>
    <col min="7" max="12" width="21.109375" customWidth="1"/>
  </cols>
  <sheetData>
    <row r="1" spans="1:11" ht="48.75" customHeight="1" x14ac:dyDescent="0.2">
      <c r="A1" s="420" t="s">
        <v>669</v>
      </c>
      <c r="B1" s="420"/>
      <c r="C1" s="420"/>
      <c r="D1" s="420"/>
    </row>
    <row r="2" spans="1:11" ht="16.2" x14ac:dyDescent="0.2">
      <c r="A2" s="395" t="s">
        <v>59</v>
      </c>
      <c r="B2" s="395"/>
      <c r="C2" s="421"/>
      <c r="D2" s="421"/>
    </row>
    <row r="3" spans="1:11" x14ac:dyDescent="0.2">
      <c r="A3" s="422" t="s">
        <v>62</v>
      </c>
      <c r="B3" s="423"/>
      <c r="C3" s="424"/>
      <c r="D3" s="425"/>
      <c r="H3" t="s">
        <v>632</v>
      </c>
    </row>
    <row r="4" spans="1:11" x14ac:dyDescent="0.2">
      <c r="A4" s="422" t="s">
        <v>500</v>
      </c>
      <c r="B4" s="423"/>
      <c r="C4" s="41"/>
      <c r="D4" s="91" t="s">
        <v>503</v>
      </c>
    </row>
    <row r="5" spans="1:11" x14ac:dyDescent="0.2">
      <c r="A5" s="422" t="s">
        <v>501</v>
      </c>
      <c r="B5" s="423"/>
      <c r="C5" s="42"/>
      <c r="D5" s="91" t="s">
        <v>204</v>
      </c>
    </row>
    <row r="6" spans="1:11" x14ac:dyDescent="0.2">
      <c r="A6" s="422" t="s">
        <v>502</v>
      </c>
      <c r="B6" s="423"/>
      <c r="C6" s="42"/>
      <c r="D6" s="91" t="s">
        <v>505</v>
      </c>
      <c r="G6" s="83"/>
      <c r="H6" s="83"/>
      <c r="I6" s="131"/>
      <c r="J6" s="83"/>
      <c r="K6" s="7"/>
    </row>
    <row r="7" spans="1:11" x14ac:dyDescent="0.2">
      <c r="A7" s="422" t="s">
        <v>64</v>
      </c>
      <c r="B7" s="423"/>
      <c r="C7" s="426"/>
      <c r="D7" s="391"/>
      <c r="G7" s="83" t="s">
        <v>68</v>
      </c>
      <c r="H7" s="83" t="s">
        <v>27</v>
      </c>
      <c r="I7" s="131" t="s">
        <v>493</v>
      </c>
      <c r="J7" s="83" t="s">
        <v>635</v>
      </c>
      <c r="K7" s="7"/>
    </row>
    <row r="8" spans="1:11" x14ac:dyDescent="0.2">
      <c r="A8" s="423" t="s">
        <v>32</v>
      </c>
      <c r="B8" s="348"/>
      <c r="C8" s="427"/>
      <c r="D8" s="428"/>
      <c r="G8" s="83" t="s">
        <v>14</v>
      </c>
      <c r="H8" s="83" t="s">
        <v>496</v>
      </c>
      <c r="I8" s="131" t="s">
        <v>460</v>
      </c>
      <c r="J8" s="83" t="s">
        <v>636</v>
      </c>
    </row>
    <row r="9" spans="1:11" x14ac:dyDescent="0.2">
      <c r="A9" s="268" t="s">
        <v>661</v>
      </c>
      <c r="B9" s="269"/>
      <c r="C9" s="41"/>
      <c r="D9" s="254" t="s">
        <v>664</v>
      </c>
      <c r="G9" s="83"/>
      <c r="H9" s="83"/>
      <c r="I9" s="83"/>
    </row>
    <row r="10" spans="1:11" x14ac:dyDescent="0.2">
      <c r="A10" s="252" t="s">
        <v>662</v>
      </c>
      <c r="B10" s="253"/>
      <c r="C10" s="41"/>
      <c r="D10" s="255" t="s">
        <v>664</v>
      </c>
      <c r="G10" s="83"/>
      <c r="H10" s="83"/>
      <c r="I10" s="83"/>
    </row>
    <row r="11" spans="1:11" x14ac:dyDescent="0.2">
      <c r="A11" s="252" t="s">
        <v>663</v>
      </c>
      <c r="B11" s="253"/>
      <c r="C11" s="41"/>
      <c r="D11" s="255" t="s">
        <v>664</v>
      </c>
      <c r="G11" s="83"/>
      <c r="H11" s="83"/>
      <c r="I11" s="83"/>
    </row>
    <row r="12" spans="1:11" x14ac:dyDescent="0.2">
      <c r="A12" s="9" t="s">
        <v>70</v>
      </c>
      <c r="B12" s="16" t="s">
        <v>73</v>
      </c>
      <c r="C12" s="43"/>
      <c r="D12" s="91" t="s">
        <v>78</v>
      </c>
      <c r="G12" s="83" t="s">
        <v>80</v>
      </c>
      <c r="H12" s="83"/>
      <c r="I12" s="131" t="s">
        <v>494</v>
      </c>
      <c r="J12" s="83" t="s">
        <v>637</v>
      </c>
    </row>
    <row r="13" spans="1:11" x14ac:dyDescent="0.2">
      <c r="A13" s="10"/>
      <c r="B13" s="16" t="s">
        <v>84</v>
      </c>
      <c r="C13" s="43"/>
      <c r="D13" s="91" t="s">
        <v>33</v>
      </c>
      <c r="E13">
        <f>C13-C12</f>
        <v>0</v>
      </c>
      <c r="F13" t="s">
        <v>85</v>
      </c>
      <c r="G13" s="14" t="s">
        <v>91</v>
      </c>
      <c r="H13" s="83"/>
      <c r="I13" s="131" t="s">
        <v>413</v>
      </c>
      <c r="J13" s="83" t="s">
        <v>638</v>
      </c>
    </row>
    <row r="14" spans="1:11" x14ac:dyDescent="0.2">
      <c r="A14" s="9" t="s">
        <v>50</v>
      </c>
      <c r="B14" s="16" t="s">
        <v>73</v>
      </c>
      <c r="C14" s="43"/>
      <c r="D14" s="92" t="s">
        <v>42</v>
      </c>
      <c r="G14" s="14" t="s">
        <v>94</v>
      </c>
      <c r="H14" s="83"/>
      <c r="I14" s="131" t="s">
        <v>167</v>
      </c>
      <c r="J14" s="83" t="s">
        <v>639</v>
      </c>
    </row>
    <row r="15" spans="1:11" x14ac:dyDescent="0.2">
      <c r="A15" s="10"/>
      <c r="B15" s="16" t="s">
        <v>84</v>
      </c>
      <c r="C15" s="43"/>
      <c r="D15" s="92" t="s">
        <v>42</v>
      </c>
      <c r="E15">
        <f>C15-C14</f>
        <v>0</v>
      </c>
      <c r="F15" t="s">
        <v>85</v>
      </c>
      <c r="G15" s="14" t="s">
        <v>95</v>
      </c>
      <c r="H15" s="83"/>
      <c r="I15" s="131" t="s">
        <v>495</v>
      </c>
      <c r="J15" s="83" t="s">
        <v>640</v>
      </c>
    </row>
    <row r="16" spans="1:11" x14ac:dyDescent="0.2">
      <c r="A16" s="10" t="s">
        <v>97</v>
      </c>
      <c r="B16" s="16"/>
      <c r="C16" s="43"/>
      <c r="D16" s="92" t="s">
        <v>3</v>
      </c>
      <c r="G16" s="83"/>
      <c r="H16" s="83"/>
      <c r="I16" s="131" t="s">
        <v>456</v>
      </c>
      <c r="J16" s="83" t="s">
        <v>641</v>
      </c>
    </row>
    <row r="17" spans="1:10" ht="21" customHeight="1" thickBot="1" x14ac:dyDescent="0.25">
      <c r="A17" s="432" t="s">
        <v>601</v>
      </c>
      <c r="B17" s="433"/>
      <c r="C17" s="371"/>
      <c r="D17" s="429"/>
      <c r="G17" s="83"/>
      <c r="H17" s="83"/>
      <c r="I17" s="131" t="s">
        <v>497</v>
      </c>
      <c r="J17" s="83" t="s">
        <v>642</v>
      </c>
    </row>
    <row r="18" spans="1:10" ht="21" customHeight="1" thickBot="1" x14ac:dyDescent="0.25">
      <c r="A18" s="431"/>
      <c r="B18" s="434"/>
      <c r="C18" s="44"/>
      <c r="D18" s="186"/>
      <c r="G18" s="83"/>
      <c r="H18" s="83"/>
      <c r="I18" s="131" t="s">
        <v>212</v>
      </c>
      <c r="J18" s="83" t="s">
        <v>643</v>
      </c>
    </row>
    <row r="19" spans="1:10" ht="15" customHeight="1" x14ac:dyDescent="0.2">
      <c r="A19" s="290" t="s">
        <v>477</v>
      </c>
      <c r="B19" s="16" t="s">
        <v>378</v>
      </c>
      <c r="C19" s="45"/>
      <c r="D19" s="185" t="s">
        <v>58</v>
      </c>
      <c r="G19" s="83"/>
      <c r="H19" s="83"/>
      <c r="I19" s="131" t="s">
        <v>445</v>
      </c>
      <c r="J19" s="83" t="s">
        <v>644</v>
      </c>
    </row>
    <row r="20" spans="1:10" ht="15" customHeight="1" x14ac:dyDescent="0.2">
      <c r="A20" s="291"/>
      <c r="B20" s="16" t="s">
        <v>498</v>
      </c>
      <c r="C20" s="45"/>
      <c r="D20" s="94" t="s">
        <v>58</v>
      </c>
      <c r="G20" s="83"/>
      <c r="H20" s="83"/>
      <c r="J20" s="83" t="s">
        <v>645</v>
      </c>
    </row>
    <row r="21" spans="1:10" ht="15" customHeight="1" x14ac:dyDescent="0.2">
      <c r="A21" s="291"/>
      <c r="B21" s="16" t="s">
        <v>379</v>
      </c>
      <c r="C21" s="45"/>
      <c r="D21" s="94" t="s">
        <v>58</v>
      </c>
      <c r="G21" s="83"/>
      <c r="H21" s="83"/>
      <c r="I21" s="131"/>
      <c r="J21" s="83" t="s">
        <v>646</v>
      </c>
    </row>
    <row r="22" spans="1:10" ht="15" customHeight="1" x14ac:dyDescent="0.2">
      <c r="A22" s="291"/>
      <c r="B22" s="16" t="s">
        <v>103</v>
      </c>
      <c r="C22" s="45"/>
      <c r="D22" s="94" t="s">
        <v>4</v>
      </c>
      <c r="J22" s="83" t="s">
        <v>648</v>
      </c>
    </row>
    <row r="23" spans="1:10" ht="15" customHeight="1" x14ac:dyDescent="0.2">
      <c r="A23" s="291"/>
      <c r="B23" s="16" t="s">
        <v>509</v>
      </c>
      <c r="C23" s="45"/>
      <c r="D23" s="94" t="s">
        <v>4</v>
      </c>
      <c r="J23" s="83" t="s">
        <v>647</v>
      </c>
    </row>
    <row r="24" spans="1:10" ht="15" customHeight="1" x14ac:dyDescent="0.2">
      <c r="A24" s="291"/>
      <c r="B24" s="16" t="s">
        <v>93</v>
      </c>
      <c r="C24" s="45"/>
      <c r="D24" s="94" t="s">
        <v>58</v>
      </c>
      <c r="J24" s="83"/>
    </row>
    <row r="25" spans="1:10" ht="15" customHeight="1" x14ac:dyDescent="0.2">
      <c r="A25" s="291"/>
      <c r="B25" s="16" t="s">
        <v>105</v>
      </c>
      <c r="C25" s="45"/>
      <c r="D25" s="94" t="s">
        <v>4</v>
      </c>
    </row>
    <row r="26" spans="1:10" ht="15" customHeight="1" x14ac:dyDescent="0.2">
      <c r="A26" s="291"/>
      <c r="B26" s="16" t="s">
        <v>515</v>
      </c>
      <c r="C26" s="45"/>
      <c r="D26" s="94" t="s">
        <v>4</v>
      </c>
    </row>
    <row r="27" spans="1:10" ht="15" customHeight="1" x14ac:dyDescent="0.2">
      <c r="A27" s="291"/>
      <c r="B27" s="16" t="s">
        <v>104</v>
      </c>
      <c r="C27" s="45"/>
      <c r="D27" s="94" t="s">
        <v>58</v>
      </c>
    </row>
    <row r="28" spans="1:10" ht="15" customHeight="1" x14ac:dyDescent="0.2">
      <c r="A28" s="291"/>
      <c r="B28" s="16" t="s">
        <v>499</v>
      </c>
      <c r="C28" s="45"/>
      <c r="D28" s="94" t="s">
        <v>58</v>
      </c>
    </row>
    <row r="29" spans="1:10" ht="15" customHeight="1" x14ac:dyDescent="0.2">
      <c r="A29" s="291"/>
      <c r="B29" s="16" t="s">
        <v>510</v>
      </c>
      <c r="C29" s="45"/>
      <c r="D29" s="94" t="s">
        <v>514</v>
      </c>
    </row>
    <row r="30" spans="1:10" ht="15" customHeight="1" thickBot="1" x14ac:dyDescent="0.25">
      <c r="A30" s="292"/>
      <c r="B30" s="265" t="s">
        <v>667</v>
      </c>
      <c r="C30" s="45"/>
      <c r="D30" s="264" t="s">
        <v>514</v>
      </c>
    </row>
    <row r="31" spans="1:10" x14ac:dyDescent="0.2">
      <c r="A31" s="281" t="s">
        <v>626</v>
      </c>
      <c r="B31" s="209"/>
      <c r="C31" s="45"/>
      <c r="D31" s="95"/>
      <c r="G31" t="s">
        <v>535</v>
      </c>
      <c r="H31" s="83"/>
      <c r="I31" s="83"/>
    </row>
    <row r="32" spans="1:10" x14ac:dyDescent="0.2">
      <c r="A32" s="282"/>
      <c r="B32" s="210"/>
      <c r="C32" s="45"/>
      <c r="D32" s="95"/>
      <c r="G32" t="s">
        <v>536</v>
      </c>
      <c r="H32" s="83"/>
      <c r="I32" s="83" t="s">
        <v>12</v>
      </c>
    </row>
    <row r="33" spans="1:9" x14ac:dyDescent="0.2">
      <c r="A33" s="282"/>
      <c r="B33" s="210"/>
      <c r="C33" s="45"/>
      <c r="D33" s="95"/>
      <c r="G33" s="83" t="s">
        <v>652</v>
      </c>
      <c r="H33" s="83"/>
      <c r="I33" s="83" t="s">
        <v>4</v>
      </c>
    </row>
    <row r="34" spans="1:9" x14ac:dyDescent="0.2">
      <c r="A34" s="282"/>
      <c r="B34" s="210"/>
      <c r="C34" s="45"/>
      <c r="D34" s="95"/>
      <c r="G34" s="83" t="s">
        <v>66</v>
      </c>
      <c r="H34" s="83"/>
      <c r="I34" s="83" t="s">
        <v>58</v>
      </c>
    </row>
    <row r="35" spans="1:9" ht="13.8" thickBot="1" x14ac:dyDescent="0.25">
      <c r="A35" s="283"/>
      <c r="B35" s="211"/>
      <c r="C35" s="45"/>
      <c r="D35" s="95"/>
      <c r="G35" s="83" t="s">
        <v>517</v>
      </c>
      <c r="H35" s="83"/>
      <c r="I35" s="83" t="s">
        <v>101</v>
      </c>
    </row>
    <row r="36" spans="1:9" x14ac:dyDescent="0.2">
      <c r="A36" s="430" t="s">
        <v>521</v>
      </c>
      <c r="B36" s="431"/>
      <c r="C36" s="46"/>
      <c r="D36" s="95"/>
      <c r="G36" s="83" t="s">
        <v>35</v>
      </c>
      <c r="H36" s="83"/>
      <c r="I36" s="83" t="s">
        <v>76</v>
      </c>
    </row>
    <row r="37" spans="1:9" ht="15" customHeight="1" x14ac:dyDescent="0.2">
      <c r="A37" s="290" t="s">
        <v>537</v>
      </c>
      <c r="B37" s="16" t="s">
        <v>378</v>
      </c>
      <c r="C37" s="45"/>
      <c r="D37" s="94" t="s">
        <v>58</v>
      </c>
      <c r="G37" s="83" t="s">
        <v>400</v>
      </c>
      <c r="H37" s="83"/>
      <c r="I37" s="83"/>
    </row>
    <row r="38" spans="1:9" ht="15" customHeight="1" x14ac:dyDescent="0.2">
      <c r="A38" s="291"/>
      <c r="B38" s="16" t="s">
        <v>498</v>
      </c>
      <c r="C38" s="45"/>
      <c r="D38" s="94" t="s">
        <v>58</v>
      </c>
      <c r="G38" s="83" t="s">
        <v>518</v>
      </c>
      <c r="H38" s="83"/>
      <c r="I38" s="83"/>
    </row>
    <row r="39" spans="1:9" ht="15" customHeight="1" x14ac:dyDescent="0.2">
      <c r="A39" s="291"/>
      <c r="B39" s="16" t="s">
        <v>379</v>
      </c>
      <c r="C39" s="45"/>
      <c r="D39" s="94" t="s">
        <v>58</v>
      </c>
      <c r="G39" s="199" t="s">
        <v>649</v>
      </c>
    </row>
    <row r="40" spans="1:9" ht="15" customHeight="1" x14ac:dyDescent="0.2">
      <c r="A40" s="291"/>
      <c r="B40" s="16" t="s">
        <v>103</v>
      </c>
      <c r="C40" s="45"/>
      <c r="D40" s="94" t="s">
        <v>4</v>
      </c>
      <c r="G40" s="199" t="s">
        <v>650</v>
      </c>
    </row>
    <row r="41" spans="1:9" ht="15" customHeight="1" x14ac:dyDescent="0.2">
      <c r="A41" s="291"/>
      <c r="B41" s="16" t="s">
        <v>269</v>
      </c>
      <c r="C41" s="45"/>
      <c r="D41" s="94" t="s">
        <v>4</v>
      </c>
      <c r="G41" s="199" t="s">
        <v>651</v>
      </c>
    </row>
    <row r="42" spans="1:9" ht="15" customHeight="1" x14ac:dyDescent="0.2">
      <c r="A42" s="291"/>
      <c r="B42" s="16" t="s">
        <v>93</v>
      </c>
      <c r="C42" s="45"/>
      <c r="D42" s="94" t="s">
        <v>58</v>
      </c>
      <c r="G42" s="199" t="s">
        <v>653</v>
      </c>
    </row>
    <row r="43" spans="1:9" ht="15" customHeight="1" x14ac:dyDescent="0.2">
      <c r="A43" s="291"/>
      <c r="B43" s="16" t="s">
        <v>105</v>
      </c>
      <c r="C43" s="45"/>
      <c r="D43" s="94" t="s">
        <v>4</v>
      </c>
      <c r="G43" s="199" t="s">
        <v>654</v>
      </c>
    </row>
    <row r="44" spans="1:9" ht="15" customHeight="1" x14ac:dyDescent="0.2">
      <c r="A44" s="291"/>
      <c r="B44" s="16" t="s">
        <v>515</v>
      </c>
      <c r="C44" s="45"/>
      <c r="D44" s="94" t="s">
        <v>4</v>
      </c>
      <c r="G44" s="83" t="s">
        <v>655</v>
      </c>
    </row>
    <row r="45" spans="1:9" ht="15" customHeight="1" x14ac:dyDescent="0.2">
      <c r="A45" s="291"/>
      <c r="B45" s="16" t="s">
        <v>104</v>
      </c>
      <c r="C45" s="45"/>
      <c r="D45" s="94" t="s">
        <v>58</v>
      </c>
      <c r="G45" s="83" t="s">
        <v>656</v>
      </c>
      <c r="H45" s="83"/>
      <c r="I45" s="83"/>
    </row>
    <row r="46" spans="1:9" ht="15" customHeight="1" x14ac:dyDescent="0.2">
      <c r="A46" s="291"/>
      <c r="B46" s="16" t="s">
        <v>513</v>
      </c>
      <c r="C46" s="45"/>
      <c r="D46" s="94" t="s">
        <v>58</v>
      </c>
      <c r="G46" s="83" t="s">
        <v>657</v>
      </c>
      <c r="H46" s="83"/>
      <c r="I46" s="83"/>
    </row>
    <row r="47" spans="1:9" ht="15" customHeight="1" x14ac:dyDescent="0.2">
      <c r="A47" s="291"/>
      <c r="B47" s="16" t="s">
        <v>510</v>
      </c>
      <c r="C47" s="45"/>
      <c r="D47" s="94" t="s">
        <v>514</v>
      </c>
      <c r="G47" s="83" t="s">
        <v>666</v>
      </c>
      <c r="H47" s="83"/>
      <c r="I47" s="83"/>
    </row>
    <row r="48" spans="1:9" ht="15" customHeight="1" thickBot="1" x14ac:dyDescent="0.25">
      <c r="A48" s="292"/>
      <c r="B48" s="265" t="s">
        <v>667</v>
      </c>
      <c r="C48" s="45"/>
      <c r="D48" s="264" t="s">
        <v>514</v>
      </c>
    </row>
    <row r="49" spans="1:9" x14ac:dyDescent="0.2">
      <c r="A49" s="281" t="s">
        <v>627</v>
      </c>
      <c r="B49" s="209"/>
      <c r="C49" s="45"/>
      <c r="D49" s="95"/>
      <c r="G49" s="83"/>
      <c r="H49" s="83"/>
      <c r="I49" s="83"/>
    </row>
    <row r="50" spans="1:9" x14ac:dyDescent="0.2">
      <c r="A50" s="282"/>
      <c r="B50" s="210"/>
      <c r="C50" s="45"/>
      <c r="D50" s="95"/>
      <c r="G50" s="112"/>
      <c r="H50" s="83"/>
      <c r="I50" s="83"/>
    </row>
    <row r="51" spans="1:9" x14ac:dyDescent="0.2">
      <c r="A51" s="282"/>
      <c r="B51" s="210"/>
      <c r="C51" s="45"/>
      <c r="D51" s="95"/>
    </row>
    <row r="52" spans="1:9" x14ac:dyDescent="0.2">
      <c r="A52" s="282"/>
      <c r="B52" s="210"/>
      <c r="C52" s="45"/>
      <c r="D52" s="95"/>
      <c r="G52" s="83"/>
      <c r="H52" s="83"/>
      <c r="I52" s="83"/>
    </row>
    <row r="53" spans="1:9" ht="13.8" thickBot="1" x14ac:dyDescent="0.25">
      <c r="A53" s="283"/>
      <c r="B53" s="211"/>
      <c r="C53" s="45"/>
      <c r="D53" s="95"/>
      <c r="G53" s="83"/>
      <c r="H53" s="83"/>
      <c r="I53" s="83"/>
    </row>
    <row r="54" spans="1:9" x14ac:dyDescent="0.2">
      <c r="A54" s="430" t="s">
        <v>488</v>
      </c>
      <c r="B54" s="431"/>
      <c r="C54" s="46"/>
      <c r="D54" s="95" t="s">
        <v>12</v>
      </c>
      <c r="G54" s="83"/>
      <c r="H54" s="83"/>
      <c r="I54" s="83"/>
    </row>
    <row r="55" spans="1:9" x14ac:dyDescent="0.2">
      <c r="A55" s="284" t="s">
        <v>88</v>
      </c>
      <c r="B55" s="10" t="s">
        <v>1</v>
      </c>
      <c r="C55" s="426"/>
      <c r="D55" s="391"/>
      <c r="G55" s="83"/>
      <c r="H55" s="83"/>
      <c r="I55" s="83"/>
    </row>
    <row r="56" spans="1:9" x14ac:dyDescent="0.2">
      <c r="A56" s="285"/>
      <c r="B56" s="10" t="s">
        <v>108</v>
      </c>
      <c r="C56" s="426"/>
      <c r="D56" s="391"/>
      <c r="G56" s="83"/>
      <c r="H56" s="83"/>
      <c r="I56" s="83"/>
    </row>
    <row r="57" spans="1:9" x14ac:dyDescent="0.2">
      <c r="A57" s="285"/>
      <c r="B57" s="10" t="s">
        <v>107</v>
      </c>
      <c r="C57" s="426"/>
      <c r="D57" s="391"/>
      <c r="G57" s="83"/>
      <c r="H57" s="83"/>
      <c r="I57" s="83"/>
    </row>
    <row r="58" spans="1:9" x14ac:dyDescent="0.2">
      <c r="A58" s="285"/>
      <c r="B58" s="10" t="s">
        <v>82</v>
      </c>
      <c r="C58" s="426"/>
      <c r="D58" s="391"/>
      <c r="G58" s="83"/>
      <c r="H58" s="83"/>
      <c r="I58" s="83"/>
    </row>
    <row r="59" spans="1:9" x14ac:dyDescent="0.2">
      <c r="A59" s="285"/>
      <c r="B59" s="10" t="s">
        <v>15</v>
      </c>
      <c r="C59" s="390"/>
      <c r="D59" s="391"/>
      <c r="G59" s="83"/>
      <c r="H59" s="83"/>
      <c r="I59" s="83"/>
    </row>
    <row r="60" spans="1:9" ht="13.8" thickBot="1" x14ac:dyDescent="0.25">
      <c r="A60" s="286"/>
      <c r="B60" s="10" t="s">
        <v>23</v>
      </c>
      <c r="C60" s="392"/>
      <c r="D60" s="393"/>
      <c r="G60" s="83"/>
      <c r="H60" s="83"/>
      <c r="I60" s="83"/>
    </row>
    <row r="61" spans="1:9" ht="43.8" customHeight="1" thickBot="1" x14ac:dyDescent="0.25">
      <c r="A61" s="394" t="s">
        <v>539</v>
      </c>
      <c r="B61" s="395"/>
      <c r="C61" s="396"/>
      <c r="D61" s="396"/>
      <c r="G61" s="83"/>
      <c r="H61" s="83"/>
      <c r="I61" s="83"/>
    </row>
    <row r="62" spans="1:9" ht="306.75" customHeight="1" x14ac:dyDescent="0.2">
      <c r="A62" s="287" t="s">
        <v>538</v>
      </c>
      <c r="B62" s="290" t="s">
        <v>570</v>
      </c>
      <c r="C62" s="397" t="s">
        <v>492</v>
      </c>
      <c r="D62" s="398"/>
      <c r="G62" s="83"/>
      <c r="H62" s="83"/>
      <c r="I62" s="83"/>
    </row>
    <row r="63" spans="1:9" ht="24" customHeight="1" x14ac:dyDescent="0.2">
      <c r="A63" s="288"/>
      <c r="B63" s="291"/>
      <c r="C63" s="399" t="s">
        <v>561</v>
      </c>
      <c r="D63" s="400"/>
      <c r="G63" s="83"/>
      <c r="H63" s="83"/>
      <c r="I63" s="83"/>
    </row>
    <row r="64" spans="1:9" ht="84" customHeight="1" x14ac:dyDescent="0.2">
      <c r="A64" s="289"/>
      <c r="B64" s="292"/>
      <c r="C64" s="401"/>
      <c r="D64" s="402"/>
      <c r="G64" s="83"/>
      <c r="H64" s="83"/>
      <c r="I64" s="83"/>
    </row>
    <row r="65" spans="1:10" ht="57.75" customHeight="1" x14ac:dyDescent="0.2">
      <c r="A65" s="343" t="s">
        <v>565</v>
      </c>
      <c r="B65" s="319" t="s">
        <v>560</v>
      </c>
      <c r="C65" s="405" t="s">
        <v>562</v>
      </c>
      <c r="D65" s="406"/>
      <c r="G65" s="83"/>
      <c r="H65" s="83"/>
      <c r="I65" s="83"/>
    </row>
    <row r="66" spans="1:10" ht="84" customHeight="1" thickBot="1" x14ac:dyDescent="0.25">
      <c r="A66" s="317"/>
      <c r="B66" s="318"/>
      <c r="C66" s="403"/>
      <c r="D66" s="404"/>
      <c r="G66" s="83"/>
      <c r="H66" s="83"/>
      <c r="I66" s="83"/>
    </row>
    <row r="67" spans="1:10" ht="36.75" customHeight="1" x14ac:dyDescent="0.2">
      <c r="A67" s="394" t="s">
        <v>572</v>
      </c>
      <c r="B67" s="395"/>
      <c r="C67" s="353"/>
      <c r="D67" s="353"/>
      <c r="G67" s="83"/>
      <c r="H67" s="83"/>
      <c r="I67" s="83"/>
    </row>
    <row r="68" spans="1:10" ht="24" customHeight="1" x14ac:dyDescent="0.2">
      <c r="A68" s="380" t="s">
        <v>61</v>
      </c>
      <c r="B68" s="380"/>
      <c r="C68" s="380"/>
      <c r="D68" s="380"/>
      <c r="G68" s="83"/>
      <c r="H68" s="83"/>
      <c r="I68" s="83"/>
    </row>
    <row r="69" spans="1:10" ht="24" customHeight="1" x14ac:dyDescent="0.2">
      <c r="A69" s="373" t="s">
        <v>253</v>
      </c>
      <c r="B69" s="374"/>
      <c r="C69" s="374"/>
      <c r="D69" s="381"/>
      <c r="G69" s="83"/>
      <c r="H69" s="83"/>
      <c r="I69" s="83"/>
    </row>
    <row r="70" spans="1:10" ht="20.25" customHeight="1" x14ac:dyDescent="0.2">
      <c r="A70" s="382" t="s">
        <v>45</v>
      </c>
      <c r="B70" s="358"/>
      <c r="C70" s="47"/>
      <c r="D70" s="96"/>
      <c r="G70" s="113" t="s">
        <v>86</v>
      </c>
      <c r="H70" s="113"/>
      <c r="I70" s="113" t="s">
        <v>113</v>
      </c>
      <c r="J70" s="113" t="s">
        <v>193</v>
      </c>
    </row>
    <row r="71" spans="1:10" ht="20.25" customHeight="1" x14ac:dyDescent="0.2">
      <c r="A71" s="377" t="s">
        <v>577</v>
      </c>
      <c r="B71" s="359"/>
      <c r="C71" s="44"/>
      <c r="D71" s="93"/>
      <c r="G71" s="83"/>
      <c r="H71" s="83"/>
      <c r="I71" s="83"/>
      <c r="J71" s="83"/>
    </row>
    <row r="72" spans="1:10" ht="20.25" customHeight="1" thickBot="1" x14ac:dyDescent="0.25">
      <c r="A72" s="196" t="s">
        <v>633</v>
      </c>
      <c r="B72" s="22"/>
      <c r="C72" s="48"/>
      <c r="D72" s="245" t="s">
        <v>120</v>
      </c>
      <c r="E72" s="60"/>
      <c r="G72" s="83" t="s">
        <v>121</v>
      </c>
      <c r="H72" s="83"/>
      <c r="I72" s="83" t="s">
        <v>122</v>
      </c>
      <c r="J72" s="83" t="s">
        <v>334</v>
      </c>
    </row>
    <row r="73" spans="1:10" ht="20.25" customHeight="1" thickTop="1" x14ac:dyDescent="0.2">
      <c r="A73" s="289" t="s">
        <v>578</v>
      </c>
      <c r="B73" s="23" t="s">
        <v>198</v>
      </c>
      <c r="E73" s="60"/>
      <c r="G73" s="83" t="s">
        <v>126</v>
      </c>
      <c r="H73" s="83"/>
      <c r="I73" s="83" t="s">
        <v>67</v>
      </c>
      <c r="J73" s="83" t="s">
        <v>335</v>
      </c>
    </row>
    <row r="74" spans="1:10" ht="20.25" customHeight="1" x14ac:dyDescent="0.2">
      <c r="A74" s="357"/>
      <c r="B74" s="24" t="s">
        <v>443</v>
      </c>
      <c r="C74" s="41"/>
      <c r="D74" s="93" t="s">
        <v>444</v>
      </c>
      <c r="G74" s="83" t="s">
        <v>100</v>
      </c>
      <c r="H74" s="83"/>
      <c r="I74" s="83" t="s">
        <v>128</v>
      </c>
      <c r="J74" s="83" t="s">
        <v>339</v>
      </c>
    </row>
    <row r="75" spans="1:10" ht="20.25" customHeight="1" x14ac:dyDescent="0.2">
      <c r="A75" s="357"/>
      <c r="B75" s="24" t="s">
        <v>332</v>
      </c>
      <c r="C75" s="49"/>
      <c r="D75" s="98" t="s">
        <v>363</v>
      </c>
      <c r="G75" s="83" t="s">
        <v>131</v>
      </c>
      <c r="H75" s="83"/>
      <c r="I75" s="83" t="s">
        <v>134</v>
      </c>
      <c r="J75" s="83" t="s">
        <v>337</v>
      </c>
    </row>
    <row r="76" spans="1:10" ht="20.25" customHeight="1" x14ac:dyDescent="0.2">
      <c r="A76" s="357"/>
      <c r="B76" s="25" t="s">
        <v>604</v>
      </c>
      <c r="C76" s="44"/>
      <c r="D76" s="93"/>
      <c r="G76" s="83" t="s">
        <v>135</v>
      </c>
      <c r="H76" s="83"/>
      <c r="I76" s="83" t="s">
        <v>137</v>
      </c>
      <c r="J76" s="83" t="s">
        <v>305</v>
      </c>
    </row>
    <row r="77" spans="1:10" ht="20.25" customHeight="1" x14ac:dyDescent="0.2">
      <c r="A77" s="357"/>
      <c r="B77" s="26" t="s">
        <v>441</v>
      </c>
      <c r="C77" s="50"/>
      <c r="D77" s="97" t="s">
        <v>362</v>
      </c>
      <c r="G77" s="83" t="s">
        <v>34</v>
      </c>
      <c r="H77" s="83"/>
      <c r="I77" s="83" t="s">
        <v>138</v>
      </c>
      <c r="J77" s="83" t="s">
        <v>345</v>
      </c>
    </row>
    <row r="78" spans="1:10" ht="35.25" customHeight="1" x14ac:dyDescent="0.2">
      <c r="A78" s="357"/>
      <c r="B78" s="27" t="s">
        <v>446</v>
      </c>
      <c r="C78" s="51"/>
      <c r="D78" s="98"/>
      <c r="G78" s="83"/>
      <c r="H78" s="83"/>
      <c r="I78" s="83" t="s">
        <v>301</v>
      </c>
      <c r="J78" s="83" t="s">
        <v>342</v>
      </c>
    </row>
    <row r="79" spans="1:10" ht="20.25" customHeight="1" x14ac:dyDescent="0.2">
      <c r="A79" s="357"/>
      <c r="B79" s="24" t="s">
        <v>443</v>
      </c>
      <c r="C79" s="41"/>
      <c r="D79" s="93" t="s">
        <v>418</v>
      </c>
      <c r="G79" s="83"/>
      <c r="H79" s="83"/>
      <c r="I79" s="83" t="s">
        <v>140</v>
      </c>
      <c r="J79" s="83" t="s">
        <v>344</v>
      </c>
    </row>
    <row r="80" spans="1:10" ht="20.25" customHeight="1" x14ac:dyDescent="0.2">
      <c r="A80" s="357"/>
      <c r="B80" s="24" t="s">
        <v>332</v>
      </c>
      <c r="C80" s="49"/>
      <c r="D80" s="98" t="s">
        <v>363</v>
      </c>
      <c r="G80" s="83"/>
      <c r="H80" s="83"/>
      <c r="I80" s="83" t="s">
        <v>92</v>
      </c>
      <c r="J80" s="83" t="s">
        <v>117</v>
      </c>
    </row>
    <row r="81" spans="1:10" ht="20.25" customHeight="1" x14ac:dyDescent="0.2">
      <c r="A81" s="357"/>
      <c r="B81" s="25" t="s">
        <v>604</v>
      </c>
      <c r="C81" s="44"/>
      <c r="D81" s="93"/>
      <c r="G81" s="83"/>
      <c r="H81" s="83"/>
      <c r="I81" s="83"/>
      <c r="J81" s="83"/>
    </row>
    <row r="82" spans="1:10" ht="20.25" customHeight="1" x14ac:dyDescent="0.2">
      <c r="A82" s="387"/>
      <c r="B82" s="26" t="s">
        <v>441</v>
      </c>
      <c r="C82" s="41"/>
      <c r="D82" s="99" t="s">
        <v>362</v>
      </c>
      <c r="G82" s="83"/>
      <c r="H82" s="83"/>
      <c r="I82" s="83"/>
      <c r="J82" s="83"/>
    </row>
    <row r="83" spans="1:10" ht="20.25" customHeight="1" x14ac:dyDescent="0.2">
      <c r="A83" s="289" t="s">
        <v>579</v>
      </c>
      <c r="B83" s="20" t="s">
        <v>198</v>
      </c>
      <c r="C83" s="52"/>
      <c r="D83" s="100"/>
    </row>
    <row r="84" spans="1:10" ht="20.25" customHeight="1" x14ac:dyDescent="0.2">
      <c r="A84" s="287"/>
      <c r="B84" s="28" t="s">
        <v>605</v>
      </c>
      <c r="C84" s="53"/>
      <c r="D84" s="99"/>
    </row>
    <row r="85" spans="1:10" ht="24" customHeight="1" x14ac:dyDescent="0.2">
      <c r="A85" s="373" t="s">
        <v>580</v>
      </c>
      <c r="B85" s="374"/>
      <c r="C85" s="374"/>
      <c r="D85" s="381"/>
    </row>
    <row r="86" spans="1:10" ht="20.25" customHeight="1" x14ac:dyDescent="0.2">
      <c r="A86" s="383" t="s">
        <v>581</v>
      </c>
      <c r="B86" s="384"/>
      <c r="C86" s="54"/>
      <c r="D86" s="101"/>
    </row>
    <row r="87" spans="1:10" ht="35.25" customHeight="1" x14ac:dyDescent="0.2">
      <c r="A87" s="388" t="s">
        <v>622</v>
      </c>
      <c r="B87" s="389"/>
      <c r="C87" s="56"/>
      <c r="D87" s="197" t="s">
        <v>623</v>
      </c>
    </row>
    <row r="88" spans="1:10" ht="35.25" customHeight="1" x14ac:dyDescent="0.2">
      <c r="A88" s="388" t="s">
        <v>617</v>
      </c>
      <c r="B88" s="389"/>
      <c r="C88" s="56"/>
      <c r="D88" s="197" t="s">
        <v>618</v>
      </c>
    </row>
    <row r="89" spans="1:10" ht="35.25" customHeight="1" x14ac:dyDescent="0.2">
      <c r="A89" s="388" t="s">
        <v>613</v>
      </c>
      <c r="B89" s="389"/>
      <c r="C89" s="56"/>
      <c r="D89" s="93" t="s">
        <v>615</v>
      </c>
    </row>
    <row r="90" spans="1:10" ht="35.25" customHeight="1" x14ac:dyDescent="0.2">
      <c r="A90" s="388" t="s">
        <v>614</v>
      </c>
      <c r="B90" s="389"/>
      <c r="C90" s="56"/>
      <c r="D90" s="93" t="s">
        <v>616</v>
      </c>
    </row>
    <row r="91" spans="1:10" ht="35.25" customHeight="1" thickBot="1" x14ac:dyDescent="0.25">
      <c r="A91" s="385" t="s">
        <v>582</v>
      </c>
      <c r="B91" s="386"/>
      <c r="C91" s="55"/>
      <c r="D91" s="97" t="s">
        <v>120</v>
      </c>
    </row>
    <row r="92" spans="1:10" ht="20.25" customHeight="1" thickTop="1" x14ac:dyDescent="0.2">
      <c r="A92" s="293" t="s">
        <v>583</v>
      </c>
      <c r="B92" s="23" t="s">
        <v>198</v>
      </c>
      <c r="C92" s="47"/>
      <c r="D92" s="96"/>
    </row>
    <row r="93" spans="1:10" ht="20.25" customHeight="1" x14ac:dyDescent="0.2">
      <c r="A93" s="294"/>
      <c r="B93" s="29" t="s">
        <v>348</v>
      </c>
      <c r="C93" s="53"/>
      <c r="D93" s="99"/>
    </row>
    <row r="94" spans="1:10" ht="24" customHeight="1" x14ac:dyDescent="0.2">
      <c r="A94" s="373" t="s">
        <v>584</v>
      </c>
      <c r="B94" s="374"/>
      <c r="C94" s="374"/>
      <c r="D94" s="381"/>
    </row>
    <row r="95" spans="1:10" ht="20.25" customHeight="1" x14ac:dyDescent="0.2">
      <c r="A95" s="288" t="s">
        <v>585</v>
      </c>
      <c r="B95" s="23" t="s">
        <v>198</v>
      </c>
      <c r="C95" s="47"/>
      <c r="D95" s="96"/>
    </row>
    <row r="96" spans="1:10" ht="20.25" customHeight="1" x14ac:dyDescent="0.2">
      <c r="A96" s="288"/>
      <c r="B96" s="29" t="s">
        <v>348</v>
      </c>
      <c r="C96" s="53"/>
      <c r="D96" s="99"/>
    </row>
    <row r="97" spans="1:12" ht="24" customHeight="1" thickBot="1" x14ac:dyDescent="0.25">
      <c r="A97" s="373" t="s">
        <v>220</v>
      </c>
      <c r="B97" s="374"/>
      <c r="C97" s="374"/>
      <c r="D97" s="381"/>
    </row>
    <row r="98" spans="1:12" ht="20.25" customHeight="1" x14ac:dyDescent="0.2">
      <c r="A98" s="366" t="s">
        <v>524</v>
      </c>
      <c r="B98" s="295" t="s">
        <v>350</v>
      </c>
      <c r="C98" s="369"/>
      <c r="D98" s="370"/>
      <c r="G98" s="114" t="s">
        <v>129</v>
      </c>
      <c r="H98" s="113" t="s">
        <v>351</v>
      </c>
      <c r="I98" s="114" t="s">
        <v>149</v>
      </c>
      <c r="J98" s="114" t="s">
        <v>150</v>
      </c>
      <c r="K98" s="114" t="s">
        <v>151</v>
      </c>
      <c r="L98" s="198" t="s">
        <v>619</v>
      </c>
    </row>
    <row r="99" spans="1:12" ht="20.25" customHeight="1" x14ac:dyDescent="0.2">
      <c r="A99" s="367"/>
      <c r="B99" s="295"/>
      <c r="C99" s="41"/>
      <c r="D99" s="93" t="s">
        <v>340</v>
      </c>
      <c r="G99" s="83"/>
      <c r="H99" s="83"/>
      <c r="I99" s="83"/>
      <c r="J99" s="83"/>
      <c r="K99" s="83"/>
    </row>
    <row r="100" spans="1:12" ht="20.25" customHeight="1" x14ac:dyDescent="0.2">
      <c r="A100" s="367"/>
      <c r="B100" s="295"/>
      <c r="C100" s="41"/>
      <c r="D100" s="93" t="s">
        <v>143</v>
      </c>
      <c r="G100" s="83" t="s">
        <v>155</v>
      </c>
      <c r="H100" s="83" t="s">
        <v>352</v>
      </c>
      <c r="I100" s="83" t="s">
        <v>156</v>
      </c>
      <c r="J100" s="83" t="s">
        <v>22</v>
      </c>
      <c r="K100" s="83" t="s">
        <v>158</v>
      </c>
      <c r="L100" s="199" t="s">
        <v>620</v>
      </c>
    </row>
    <row r="101" spans="1:12" ht="20.25" customHeight="1" x14ac:dyDescent="0.2">
      <c r="A101" s="367"/>
      <c r="B101" s="296"/>
      <c r="C101" s="41"/>
      <c r="D101" s="93" t="s">
        <v>165</v>
      </c>
      <c r="G101" s="83" t="s">
        <v>159</v>
      </c>
      <c r="H101" s="83" t="s">
        <v>272</v>
      </c>
      <c r="I101" s="83" t="s">
        <v>161</v>
      </c>
      <c r="J101" s="83" t="s">
        <v>162</v>
      </c>
      <c r="K101" s="83" t="s">
        <v>163</v>
      </c>
      <c r="L101" s="199" t="s">
        <v>621</v>
      </c>
    </row>
    <row r="102" spans="1:12" ht="20.25" customHeight="1" x14ac:dyDescent="0.2">
      <c r="A102" s="367"/>
      <c r="B102" s="297" t="s">
        <v>306</v>
      </c>
      <c r="C102" s="44"/>
      <c r="D102" s="93"/>
      <c r="G102" s="83" t="s">
        <v>168</v>
      </c>
      <c r="H102" s="83" t="s">
        <v>353</v>
      </c>
      <c r="I102" s="83" t="s">
        <v>169</v>
      </c>
      <c r="J102" s="83" t="s">
        <v>172</v>
      </c>
      <c r="K102" s="83" t="s">
        <v>174</v>
      </c>
    </row>
    <row r="103" spans="1:12" ht="20.25" customHeight="1" x14ac:dyDescent="0.2">
      <c r="A103" s="367"/>
      <c r="B103" s="295"/>
      <c r="C103" s="41"/>
      <c r="D103" s="93" t="s">
        <v>154</v>
      </c>
      <c r="G103" s="83" t="s">
        <v>177</v>
      </c>
      <c r="H103" s="83"/>
      <c r="I103" s="83"/>
      <c r="J103" s="83" t="s">
        <v>540</v>
      </c>
      <c r="K103" s="83" t="s">
        <v>178</v>
      </c>
    </row>
    <row r="104" spans="1:12" ht="20.25" customHeight="1" x14ac:dyDescent="0.2">
      <c r="A104" s="367"/>
      <c r="B104" s="296"/>
      <c r="C104" s="41"/>
      <c r="D104" s="93" t="s">
        <v>340</v>
      </c>
      <c r="G104" s="83" t="s">
        <v>181</v>
      </c>
      <c r="H104" s="83"/>
      <c r="I104" s="83"/>
      <c r="J104" s="83"/>
      <c r="K104" s="83" t="s">
        <v>87</v>
      </c>
    </row>
    <row r="105" spans="1:12" ht="24.75" customHeight="1" x14ac:dyDescent="0.2">
      <c r="A105" s="367"/>
      <c r="B105" s="298" t="s">
        <v>480</v>
      </c>
      <c r="C105" s="44"/>
      <c r="D105" s="93"/>
      <c r="G105" s="83"/>
      <c r="H105" s="83"/>
      <c r="I105" s="83"/>
      <c r="J105" s="83"/>
      <c r="K105" s="83"/>
    </row>
    <row r="106" spans="1:12" ht="24.75" customHeight="1" x14ac:dyDescent="0.2">
      <c r="A106" s="367"/>
      <c r="B106" s="299"/>
      <c r="C106" s="56"/>
      <c r="D106" s="93" t="s">
        <v>487</v>
      </c>
      <c r="G106" s="83"/>
      <c r="H106" s="83"/>
      <c r="I106" s="83"/>
      <c r="J106" s="83"/>
      <c r="K106" s="83" t="s">
        <v>187</v>
      </c>
    </row>
    <row r="107" spans="1:12" ht="24.75" customHeight="1" x14ac:dyDescent="0.2">
      <c r="A107" s="367"/>
      <c r="B107" s="300" t="s">
        <v>567</v>
      </c>
      <c r="C107" s="57"/>
      <c r="D107" s="99"/>
      <c r="G107" s="83"/>
      <c r="H107" s="83"/>
      <c r="I107" s="83"/>
      <c r="J107" s="83"/>
      <c r="K107" s="83"/>
    </row>
    <row r="108" spans="1:12" ht="24.75" customHeight="1" x14ac:dyDescent="0.2">
      <c r="A108" s="367"/>
      <c r="B108" s="301"/>
      <c r="C108" s="56"/>
      <c r="D108" s="16" t="s">
        <v>506</v>
      </c>
      <c r="E108" s="60"/>
      <c r="G108" s="83"/>
      <c r="H108" s="83"/>
      <c r="I108" s="83"/>
      <c r="J108" s="83"/>
      <c r="K108" s="83" t="s">
        <v>189</v>
      </c>
    </row>
    <row r="109" spans="1:12" ht="24.75" customHeight="1" thickBot="1" x14ac:dyDescent="0.25">
      <c r="A109" s="367"/>
      <c r="B109" s="189" t="s">
        <v>576</v>
      </c>
      <c r="C109" s="194"/>
      <c r="D109" s="191"/>
      <c r="E109" s="60"/>
      <c r="G109" s="83"/>
      <c r="H109" s="83"/>
      <c r="I109" s="83"/>
      <c r="J109" s="83"/>
      <c r="K109" s="83"/>
    </row>
    <row r="110" spans="1:12" ht="20.25" customHeight="1" thickTop="1" x14ac:dyDescent="0.2">
      <c r="A110" s="367"/>
      <c r="B110" s="295" t="s">
        <v>354</v>
      </c>
      <c r="C110" s="369"/>
      <c r="D110" s="350"/>
      <c r="E110" s="60"/>
      <c r="G110" s="83"/>
      <c r="H110" s="83"/>
      <c r="I110" s="83"/>
      <c r="J110" s="83"/>
      <c r="K110" s="83" t="s">
        <v>191</v>
      </c>
    </row>
    <row r="111" spans="1:12" ht="20.25" customHeight="1" x14ac:dyDescent="0.2">
      <c r="A111" s="367"/>
      <c r="B111" s="295"/>
      <c r="C111" s="41"/>
      <c r="D111" s="16" t="s">
        <v>574</v>
      </c>
      <c r="E111" s="60"/>
      <c r="G111" s="83"/>
      <c r="H111" s="83"/>
      <c r="I111" s="83"/>
      <c r="J111" s="83"/>
      <c r="K111" s="83" t="s">
        <v>192</v>
      </c>
    </row>
    <row r="112" spans="1:12" ht="20.25" customHeight="1" x14ac:dyDescent="0.2">
      <c r="A112" s="367"/>
      <c r="B112" s="295"/>
      <c r="C112" s="41"/>
      <c r="D112" s="16" t="s">
        <v>143</v>
      </c>
      <c r="E112" s="60"/>
      <c r="G112" s="83"/>
      <c r="H112" s="83"/>
      <c r="I112" s="83"/>
      <c r="J112" s="83"/>
      <c r="K112" s="83" t="s">
        <v>194</v>
      </c>
    </row>
    <row r="113" spans="1:11" ht="20.25" customHeight="1" x14ac:dyDescent="0.2">
      <c r="A113" s="367"/>
      <c r="B113" s="296"/>
      <c r="C113" s="41"/>
      <c r="D113" s="16" t="s">
        <v>165</v>
      </c>
      <c r="E113" s="60"/>
      <c r="G113" s="83"/>
      <c r="H113" s="83"/>
      <c r="I113" s="83"/>
      <c r="J113" s="83"/>
      <c r="K113" s="83" t="s">
        <v>197</v>
      </c>
    </row>
    <row r="114" spans="1:11" ht="20.25" customHeight="1" x14ac:dyDescent="0.2">
      <c r="A114" s="367"/>
      <c r="B114" s="297" t="s">
        <v>364</v>
      </c>
      <c r="C114" s="44"/>
      <c r="D114" s="16"/>
      <c r="E114" s="60"/>
      <c r="G114" s="83"/>
      <c r="H114" s="83"/>
      <c r="I114" s="83"/>
      <c r="J114" s="83"/>
      <c r="K114" s="83" t="s">
        <v>200</v>
      </c>
    </row>
    <row r="115" spans="1:11" ht="20.25" customHeight="1" x14ac:dyDescent="0.2">
      <c r="A115" s="367"/>
      <c r="B115" s="295"/>
      <c r="C115" s="41"/>
      <c r="D115" s="16" t="s">
        <v>154</v>
      </c>
      <c r="E115" s="60"/>
      <c r="G115" s="83"/>
      <c r="H115" s="83"/>
      <c r="I115" s="83"/>
      <c r="J115" s="83"/>
      <c r="K115" s="83" t="s">
        <v>170</v>
      </c>
    </row>
    <row r="116" spans="1:11" ht="20.25" customHeight="1" x14ac:dyDescent="0.2">
      <c r="A116" s="367"/>
      <c r="B116" s="296"/>
      <c r="C116" s="41"/>
      <c r="D116" s="93" t="s">
        <v>340</v>
      </c>
      <c r="G116" s="83"/>
      <c r="H116" s="83"/>
      <c r="I116" s="83"/>
      <c r="J116" s="83"/>
      <c r="K116" s="83" t="s">
        <v>39</v>
      </c>
    </row>
    <row r="117" spans="1:11" ht="24.75" customHeight="1" x14ac:dyDescent="0.2">
      <c r="A117" s="367"/>
      <c r="B117" s="298" t="s">
        <v>480</v>
      </c>
      <c r="C117" s="44"/>
      <c r="D117" s="93"/>
      <c r="G117" s="83"/>
      <c r="H117" s="83"/>
      <c r="I117" s="83"/>
      <c r="J117" s="83"/>
      <c r="K117" s="83"/>
    </row>
    <row r="118" spans="1:11" ht="24.75" customHeight="1" x14ac:dyDescent="0.2">
      <c r="A118" s="367"/>
      <c r="B118" s="299"/>
      <c r="C118" s="56"/>
      <c r="D118" s="93" t="s">
        <v>487</v>
      </c>
    </row>
    <row r="119" spans="1:11" ht="24.75" customHeight="1" x14ac:dyDescent="0.2">
      <c r="A119" s="367"/>
      <c r="B119" s="300" t="s">
        <v>525</v>
      </c>
      <c r="C119" s="57"/>
      <c r="D119" s="99"/>
      <c r="E119" s="60"/>
      <c r="G119" s="187"/>
    </row>
    <row r="120" spans="1:11" ht="24.75" customHeight="1" x14ac:dyDescent="0.2">
      <c r="A120" s="367"/>
      <c r="B120" s="301"/>
      <c r="C120" s="56"/>
      <c r="D120" s="16" t="s">
        <v>506</v>
      </c>
      <c r="E120" s="60"/>
    </row>
    <row r="121" spans="1:11" ht="24.75" customHeight="1" thickBot="1" x14ac:dyDescent="0.25">
      <c r="A121" s="367"/>
      <c r="B121" s="190" t="s">
        <v>576</v>
      </c>
      <c r="C121" s="194"/>
      <c r="D121" s="191"/>
      <c r="E121" s="60"/>
      <c r="G121" s="83"/>
      <c r="H121" s="83"/>
      <c r="I121" s="83"/>
      <c r="J121" s="83"/>
      <c r="K121" s="83"/>
    </row>
    <row r="122" spans="1:11" ht="20.25" customHeight="1" thickTop="1" x14ac:dyDescent="0.2">
      <c r="A122" s="367"/>
      <c r="B122" s="295" t="s">
        <v>356</v>
      </c>
      <c r="C122" s="369"/>
      <c r="D122" s="350"/>
      <c r="E122" s="60"/>
    </row>
    <row r="123" spans="1:11" ht="20.25" customHeight="1" x14ac:dyDescent="0.2">
      <c r="A123" s="367"/>
      <c r="B123" s="295"/>
      <c r="C123" s="41"/>
      <c r="D123" s="93" t="s">
        <v>340</v>
      </c>
    </row>
    <row r="124" spans="1:11" ht="20.25" customHeight="1" x14ac:dyDescent="0.2">
      <c r="A124" s="367"/>
      <c r="B124" s="295"/>
      <c r="C124" s="41"/>
      <c r="D124" s="93" t="s">
        <v>143</v>
      </c>
    </row>
    <row r="125" spans="1:11" ht="20.25" customHeight="1" x14ac:dyDescent="0.2">
      <c r="A125" s="367"/>
      <c r="B125" s="296"/>
      <c r="C125" s="41"/>
      <c r="D125" s="93" t="s">
        <v>165</v>
      </c>
    </row>
    <row r="126" spans="1:11" ht="20.25" customHeight="1" x14ac:dyDescent="0.2">
      <c r="A126" s="367"/>
      <c r="B126" s="297" t="s">
        <v>346</v>
      </c>
      <c r="C126" s="44"/>
      <c r="D126" s="93"/>
    </row>
    <row r="127" spans="1:11" ht="20.25" customHeight="1" x14ac:dyDescent="0.2">
      <c r="A127" s="367"/>
      <c r="B127" s="295"/>
      <c r="C127" s="41"/>
      <c r="D127" s="93" t="s">
        <v>154</v>
      </c>
    </row>
    <row r="128" spans="1:11" ht="20.25" customHeight="1" x14ac:dyDescent="0.2">
      <c r="A128" s="367"/>
      <c r="B128" s="296"/>
      <c r="C128" s="41"/>
      <c r="D128" s="93" t="s">
        <v>340</v>
      </c>
    </row>
    <row r="129" spans="1:11" ht="24.75" customHeight="1" x14ac:dyDescent="0.2">
      <c r="A129" s="367"/>
      <c r="B129" s="298" t="s">
        <v>480</v>
      </c>
      <c r="C129" s="371"/>
      <c r="D129" s="372"/>
    </row>
    <row r="130" spans="1:11" ht="24.75" customHeight="1" x14ac:dyDescent="0.2">
      <c r="A130" s="367"/>
      <c r="B130" s="299"/>
      <c r="C130" s="56"/>
      <c r="D130" s="93" t="s">
        <v>487</v>
      </c>
    </row>
    <row r="131" spans="1:11" ht="24.75" customHeight="1" x14ac:dyDescent="0.2">
      <c r="A131" s="367"/>
      <c r="B131" s="300" t="s">
        <v>525</v>
      </c>
      <c r="C131" s="57"/>
      <c r="D131" s="247"/>
      <c r="E131" s="60"/>
    </row>
    <row r="132" spans="1:11" ht="24.75" customHeight="1" x14ac:dyDescent="0.2">
      <c r="A132" s="367"/>
      <c r="B132" s="301"/>
      <c r="C132" s="56"/>
      <c r="D132" s="193" t="s">
        <v>506</v>
      </c>
      <c r="E132" s="60"/>
    </row>
    <row r="133" spans="1:11" ht="24.75" customHeight="1" thickBot="1" x14ac:dyDescent="0.25">
      <c r="A133" s="367"/>
      <c r="B133" s="190" t="s">
        <v>576</v>
      </c>
      <c r="C133" s="194"/>
      <c r="D133" s="191"/>
      <c r="E133" s="60"/>
      <c r="G133" s="83"/>
      <c r="H133" s="83"/>
      <c r="I133" s="83"/>
      <c r="J133" s="83"/>
      <c r="K133" s="83"/>
    </row>
    <row r="134" spans="1:11" ht="20.25" customHeight="1" thickTop="1" x14ac:dyDescent="0.2">
      <c r="A134" s="367"/>
      <c r="B134" s="295" t="s">
        <v>48</v>
      </c>
      <c r="C134" s="369"/>
      <c r="D134" s="350"/>
      <c r="E134" s="60"/>
    </row>
    <row r="135" spans="1:11" ht="20.25" customHeight="1" x14ac:dyDescent="0.2">
      <c r="A135" s="367"/>
      <c r="B135" s="295"/>
      <c r="C135" s="41"/>
      <c r="D135" s="16" t="s">
        <v>340</v>
      </c>
      <c r="E135" s="60"/>
    </row>
    <row r="136" spans="1:11" ht="20.25" customHeight="1" x14ac:dyDescent="0.2">
      <c r="A136" s="367"/>
      <c r="B136" s="295"/>
      <c r="C136" s="41"/>
      <c r="D136" s="16" t="s">
        <v>143</v>
      </c>
      <c r="E136" s="60"/>
    </row>
    <row r="137" spans="1:11" ht="20.25" customHeight="1" x14ac:dyDescent="0.2">
      <c r="A137" s="367"/>
      <c r="B137" s="296"/>
      <c r="C137" s="41"/>
      <c r="D137" s="16" t="s">
        <v>165</v>
      </c>
      <c r="E137" s="60"/>
    </row>
    <row r="138" spans="1:11" ht="20.25" customHeight="1" x14ac:dyDescent="0.2">
      <c r="A138" s="367"/>
      <c r="B138" s="297" t="s">
        <v>329</v>
      </c>
      <c r="C138" s="44"/>
      <c r="D138" s="93"/>
    </row>
    <row r="139" spans="1:11" ht="20.25" customHeight="1" x14ac:dyDescent="0.2">
      <c r="A139" s="367"/>
      <c r="B139" s="295"/>
      <c r="C139" s="41"/>
      <c r="D139" s="93" t="s">
        <v>154</v>
      </c>
    </row>
    <row r="140" spans="1:11" ht="20.25" customHeight="1" x14ac:dyDescent="0.2">
      <c r="A140" s="367"/>
      <c r="B140" s="296"/>
      <c r="C140" s="41"/>
      <c r="D140" s="93" t="s">
        <v>340</v>
      </c>
    </row>
    <row r="141" spans="1:11" ht="24.75" customHeight="1" x14ac:dyDescent="0.2">
      <c r="A141" s="367"/>
      <c r="B141" s="298" t="s">
        <v>480</v>
      </c>
      <c r="C141" s="371"/>
      <c r="D141" s="372"/>
    </row>
    <row r="142" spans="1:11" ht="24.75" customHeight="1" x14ac:dyDescent="0.2">
      <c r="A142" s="367"/>
      <c r="B142" s="299"/>
      <c r="C142" s="56"/>
      <c r="D142" s="93" t="s">
        <v>487</v>
      </c>
    </row>
    <row r="143" spans="1:11" ht="24.75" customHeight="1" x14ac:dyDescent="0.2">
      <c r="A143" s="367"/>
      <c r="B143" s="300" t="s">
        <v>525</v>
      </c>
      <c r="C143" s="57"/>
      <c r="D143" s="99"/>
    </row>
    <row r="144" spans="1:11" ht="24.75" customHeight="1" x14ac:dyDescent="0.2">
      <c r="A144" s="367"/>
      <c r="B144" s="301"/>
      <c r="C144" s="58"/>
      <c r="D144" s="93" t="s">
        <v>506</v>
      </c>
    </row>
    <row r="145" spans="1:5" ht="24.75" customHeight="1" thickBot="1" x14ac:dyDescent="0.25">
      <c r="A145" s="368"/>
      <c r="B145" s="190" t="s">
        <v>576</v>
      </c>
      <c r="C145" s="194"/>
      <c r="D145" s="191"/>
      <c r="E145" s="60"/>
    </row>
    <row r="146" spans="1:5" ht="24" customHeight="1" thickBot="1" x14ac:dyDescent="0.25">
      <c r="A146" s="373" t="s">
        <v>317</v>
      </c>
      <c r="B146" s="374"/>
      <c r="C146" s="374"/>
      <c r="D146" s="374"/>
      <c r="E146" s="60"/>
    </row>
    <row r="147" spans="1:5" ht="20.25" customHeight="1" x14ac:dyDescent="0.2">
      <c r="A147" s="375" t="s">
        <v>279</v>
      </c>
      <c r="B147" s="376"/>
      <c r="C147" s="201"/>
      <c r="D147" s="248"/>
      <c r="E147" s="60"/>
    </row>
    <row r="148" spans="1:5" ht="20.25" customHeight="1" x14ac:dyDescent="0.2">
      <c r="A148" s="377" t="s">
        <v>485</v>
      </c>
      <c r="B148" s="359"/>
      <c r="C148" s="202"/>
      <c r="D148" s="16"/>
      <c r="E148" s="60"/>
    </row>
    <row r="149" spans="1:5" ht="20.25" customHeight="1" thickBot="1" x14ac:dyDescent="0.25">
      <c r="A149" s="378" t="s">
        <v>624</v>
      </c>
      <c r="B149" s="379"/>
      <c r="C149" s="202"/>
      <c r="D149" s="93"/>
      <c r="E149" s="60"/>
    </row>
    <row r="150" spans="1:5" ht="20.25" customHeight="1" thickTop="1" x14ac:dyDescent="0.2">
      <c r="A150" s="365" t="s">
        <v>358</v>
      </c>
      <c r="B150" s="20" t="s">
        <v>198</v>
      </c>
      <c r="C150" s="259"/>
      <c r="D150" s="93"/>
      <c r="E150" s="60"/>
    </row>
    <row r="151" spans="1:5" ht="20.25" customHeight="1" x14ac:dyDescent="0.2">
      <c r="A151" s="365"/>
      <c r="B151" s="21" t="s">
        <v>443</v>
      </c>
      <c r="C151" s="204"/>
      <c r="D151" s="16" t="s">
        <v>418</v>
      </c>
      <c r="E151" s="60"/>
    </row>
    <row r="152" spans="1:5" ht="20.25" customHeight="1" x14ac:dyDescent="0.2">
      <c r="A152" s="365"/>
      <c r="B152" s="21" t="s">
        <v>448</v>
      </c>
      <c r="C152" s="205"/>
      <c r="D152" s="16" t="s">
        <v>21</v>
      </c>
      <c r="E152" s="60"/>
    </row>
    <row r="153" spans="1:5" ht="20.25" customHeight="1" x14ac:dyDescent="0.2">
      <c r="A153" s="365"/>
      <c r="B153" s="21" t="s">
        <v>604</v>
      </c>
      <c r="C153" s="203"/>
      <c r="E153" s="60"/>
    </row>
    <row r="154" spans="1:5" ht="20.25" customHeight="1" thickBot="1" x14ac:dyDescent="0.25">
      <c r="A154" s="365"/>
      <c r="B154" s="200" t="s">
        <v>441</v>
      </c>
      <c r="C154" s="206"/>
      <c r="D154" s="245" t="s">
        <v>130</v>
      </c>
      <c r="E154" s="60"/>
    </row>
    <row r="155" spans="1:5" ht="26.4" x14ac:dyDescent="0.2">
      <c r="A155" s="365"/>
      <c r="B155" s="32" t="s">
        <v>449</v>
      </c>
      <c r="C155" s="203"/>
      <c r="E155" s="60"/>
    </row>
    <row r="156" spans="1:5" ht="20.25" customHeight="1" x14ac:dyDescent="0.2">
      <c r="A156" s="365"/>
      <c r="B156" s="21" t="s">
        <v>443</v>
      </c>
      <c r="C156" s="204"/>
      <c r="D156" s="16" t="s">
        <v>418</v>
      </c>
      <c r="E156" s="60"/>
    </row>
    <row r="157" spans="1:5" ht="20.25" customHeight="1" x14ac:dyDescent="0.2">
      <c r="A157" s="365"/>
      <c r="B157" s="21" t="s">
        <v>448</v>
      </c>
      <c r="C157" s="205"/>
      <c r="D157" s="246" t="s">
        <v>363</v>
      </c>
      <c r="E157" s="60"/>
    </row>
    <row r="158" spans="1:5" ht="20.25" customHeight="1" x14ac:dyDescent="0.2">
      <c r="A158" s="365"/>
      <c r="B158" s="21" t="s">
        <v>604</v>
      </c>
      <c r="C158" s="207"/>
      <c r="D158" s="102"/>
      <c r="E158" s="60"/>
    </row>
    <row r="159" spans="1:5" ht="20.25" customHeight="1" x14ac:dyDescent="0.2">
      <c r="A159" s="293"/>
      <c r="B159" s="9" t="s">
        <v>441</v>
      </c>
      <c r="C159" s="204"/>
      <c r="D159" s="16" t="s">
        <v>362</v>
      </c>
      <c r="E159" s="60"/>
    </row>
    <row r="160" spans="1:5" ht="20.25" customHeight="1" x14ac:dyDescent="0.2">
      <c r="A160" s="357" t="s">
        <v>90</v>
      </c>
      <c r="B160" s="21" t="s">
        <v>198</v>
      </c>
      <c r="C160" s="208"/>
      <c r="D160" s="249"/>
      <c r="E160" s="60"/>
    </row>
    <row r="161" spans="1:5" ht="20.25" customHeight="1" x14ac:dyDescent="0.2">
      <c r="A161" s="357"/>
      <c r="B161" s="9" t="s">
        <v>604</v>
      </c>
      <c r="C161" s="347"/>
      <c r="D161" s="348"/>
      <c r="E161" s="60"/>
    </row>
    <row r="162" spans="1:5" ht="20.25" customHeight="1" x14ac:dyDescent="0.2">
      <c r="A162" s="289" t="s">
        <v>265</v>
      </c>
      <c r="B162" s="358" t="s">
        <v>146</v>
      </c>
      <c r="C162" s="349"/>
      <c r="D162" s="350"/>
      <c r="E162" s="60"/>
    </row>
    <row r="163" spans="1:5" ht="20.25" customHeight="1" x14ac:dyDescent="0.2">
      <c r="A163" s="357"/>
      <c r="B163" s="359"/>
      <c r="C163" s="204"/>
      <c r="D163" s="16" t="s">
        <v>201</v>
      </c>
      <c r="E163" s="60"/>
    </row>
    <row r="164" spans="1:5" ht="20.25" customHeight="1" x14ac:dyDescent="0.2">
      <c r="A164" s="357"/>
      <c r="B164" s="359"/>
      <c r="C164" s="204"/>
      <c r="D164" s="16" t="s">
        <v>201</v>
      </c>
      <c r="E164" s="60"/>
    </row>
    <row r="165" spans="1:5" ht="20.25" customHeight="1" x14ac:dyDescent="0.2">
      <c r="A165" s="357"/>
      <c r="B165" s="9" t="s">
        <v>205</v>
      </c>
      <c r="C165" s="351"/>
      <c r="D165" s="352"/>
      <c r="E165" s="60"/>
    </row>
    <row r="166" spans="1:5" ht="24" customHeight="1" x14ac:dyDescent="0.2">
      <c r="A166" s="353" t="s">
        <v>231</v>
      </c>
      <c r="B166" s="353"/>
      <c r="C166" s="353"/>
      <c r="D166" s="353"/>
    </row>
    <row r="167" spans="1:5" ht="32.25" customHeight="1" x14ac:dyDescent="0.2">
      <c r="A167" s="354" t="s">
        <v>541</v>
      </c>
      <c r="B167" s="354"/>
      <c r="C167" s="354"/>
      <c r="D167" s="354"/>
    </row>
    <row r="168" spans="1:5" ht="46.5" customHeight="1" thickBot="1" x14ac:dyDescent="0.25">
      <c r="A168" s="270" t="s">
        <v>569</v>
      </c>
      <c r="B168" s="270"/>
      <c r="C168" s="273"/>
      <c r="D168" s="273"/>
    </row>
    <row r="169" spans="1:5" ht="18.75" customHeight="1" thickBot="1" x14ac:dyDescent="0.25">
      <c r="A169" s="355" t="s">
        <v>630</v>
      </c>
      <c r="B169" s="356"/>
      <c r="C169" s="62"/>
      <c r="D169" s="103" t="s">
        <v>631</v>
      </c>
    </row>
    <row r="170" spans="1:5" ht="24" customHeight="1" x14ac:dyDescent="0.2">
      <c r="A170" s="360" t="s">
        <v>96</v>
      </c>
      <c r="B170" s="361"/>
      <c r="C170" s="63"/>
      <c r="D170" s="34" t="s">
        <v>451</v>
      </c>
    </row>
    <row r="171" spans="1:5" ht="24" customHeight="1" x14ac:dyDescent="0.2">
      <c r="A171" s="323"/>
      <c r="B171" s="362"/>
      <c r="C171" s="64"/>
      <c r="D171" s="33" t="s">
        <v>209</v>
      </c>
    </row>
    <row r="172" spans="1:5" ht="24" customHeight="1" x14ac:dyDescent="0.2">
      <c r="A172" s="363"/>
      <c r="B172" s="364"/>
      <c r="C172" s="65" t="str">
        <f>IF(C171="","",C170/C171)</f>
        <v/>
      </c>
      <c r="D172" s="104" t="s">
        <v>450</v>
      </c>
    </row>
    <row r="173" spans="1:5" ht="24" customHeight="1" x14ac:dyDescent="0.2">
      <c r="A173" s="292" t="s">
        <v>375</v>
      </c>
      <c r="B173" s="312"/>
      <c r="C173" s="63"/>
      <c r="D173" s="34" t="s">
        <v>148</v>
      </c>
    </row>
    <row r="174" spans="1:5" ht="24" customHeight="1" x14ac:dyDescent="0.2">
      <c r="A174" s="323"/>
      <c r="B174" s="362"/>
      <c r="C174" s="64"/>
      <c r="D174" s="33" t="s">
        <v>380</v>
      </c>
    </row>
    <row r="175" spans="1:5" ht="24" customHeight="1" thickBot="1" x14ac:dyDescent="0.25">
      <c r="A175" s="290"/>
      <c r="B175" s="310"/>
      <c r="C175" s="66" t="str">
        <f>IF(C174="","",C173/C174)</f>
        <v/>
      </c>
      <c r="D175" s="105" t="s">
        <v>452</v>
      </c>
    </row>
    <row r="176" spans="1:5" ht="41.25" customHeight="1" thickBot="1" x14ac:dyDescent="0.25">
      <c r="A176" s="270" t="s">
        <v>542</v>
      </c>
      <c r="B176" s="270"/>
      <c r="C176" s="273"/>
      <c r="D176" s="273"/>
    </row>
    <row r="177" spans="1:4" ht="24" customHeight="1" x14ac:dyDescent="0.2">
      <c r="A177" s="307" t="s">
        <v>52</v>
      </c>
      <c r="B177" s="319" t="s">
        <v>217</v>
      </c>
      <c r="C177" s="68"/>
      <c r="D177" s="106" t="s">
        <v>451</v>
      </c>
    </row>
    <row r="178" spans="1:4" ht="24" customHeight="1" x14ac:dyDescent="0.2">
      <c r="A178" s="307"/>
      <c r="B178" s="324"/>
      <c r="C178" s="64"/>
      <c r="D178" s="33" t="s">
        <v>209</v>
      </c>
    </row>
    <row r="179" spans="1:4" ht="24" customHeight="1" x14ac:dyDescent="0.2">
      <c r="A179" s="307"/>
      <c r="B179" s="318"/>
      <c r="C179" s="69" t="str">
        <f>IF(C178="","",C177/C178)</f>
        <v/>
      </c>
      <c r="D179" s="33" t="s">
        <v>450</v>
      </c>
    </row>
    <row r="180" spans="1:4" ht="24" customHeight="1" x14ac:dyDescent="0.2">
      <c r="A180" s="307"/>
      <c r="B180" s="319" t="s">
        <v>218</v>
      </c>
      <c r="C180" s="64"/>
      <c r="D180" s="33" t="s">
        <v>451</v>
      </c>
    </row>
    <row r="181" spans="1:4" ht="24" customHeight="1" x14ac:dyDescent="0.2">
      <c r="A181" s="307"/>
      <c r="B181" s="324"/>
      <c r="C181" s="64"/>
      <c r="D181" s="33" t="s">
        <v>209</v>
      </c>
    </row>
    <row r="182" spans="1:4" ht="24" customHeight="1" x14ac:dyDescent="0.2">
      <c r="A182" s="313"/>
      <c r="B182" s="325"/>
      <c r="C182" s="65" t="str">
        <f>IF(C181="","",C180/C181)</f>
        <v/>
      </c>
      <c r="D182" s="104" t="s">
        <v>450</v>
      </c>
    </row>
    <row r="183" spans="1:4" ht="24" customHeight="1" x14ac:dyDescent="0.2">
      <c r="A183" s="317" t="s">
        <v>219</v>
      </c>
      <c r="B183" s="291" t="s">
        <v>586</v>
      </c>
      <c r="C183" s="63"/>
      <c r="D183" s="34" t="s">
        <v>148</v>
      </c>
    </row>
    <row r="184" spans="1:4" ht="24" customHeight="1" x14ac:dyDescent="0.2">
      <c r="A184" s="307"/>
      <c r="B184" s="291"/>
      <c r="C184" s="64"/>
      <c r="D184" s="33" t="s">
        <v>380</v>
      </c>
    </row>
    <row r="185" spans="1:4" ht="24" customHeight="1" x14ac:dyDescent="0.2">
      <c r="A185" s="307"/>
      <c r="B185" s="292"/>
      <c r="C185" s="69" t="str">
        <f>IF(C184="","",C183/C184)</f>
        <v/>
      </c>
      <c r="D185" s="33" t="s">
        <v>452</v>
      </c>
    </row>
    <row r="186" spans="1:4" ht="24" customHeight="1" x14ac:dyDescent="0.2">
      <c r="A186" s="307"/>
      <c r="B186" s="290" t="s">
        <v>587</v>
      </c>
      <c r="C186" s="64"/>
      <c r="D186" s="33" t="s">
        <v>148</v>
      </c>
    </row>
    <row r="187" spans="1:4" ht="24" customHeight="1" x14ac:dyDescent="0.2">
      <c r="A187" s="307"/>
      <c r="B187" s="291"/>
      <c r="C187" s="64"/>
      <c r="D187" s="33" t="s">
        <v>380</v>
      </c>
    </row>
    <row r="188" spans="1:4" ht="24" customHeight="1" thickBot="1" x14ac:dyDescent="0.25">
      <c r="A188" s="307"/>
      <c r="B188" s="309"/>
      <c r="C188" s="66" t="str">
        <f>IF(C187="","",C186/C187)</f>
        <v/>
      </c>
      <c r="D188" s="105" t="s">
        <v>175</v>
      </c>
    </row>
    <row r="189" spans="1:4" ht="34.799999999999997" customHeight="1" thickBot="1" x14ac:dyDescent="0.25">
      <c r="A189" s="273" t="s">
        <v>543</v>
      </c>
      <c r="B189" s="273"/>
      <c r="C189" s="273"/>
      <c r="D189" s="273"/>
    </row>
    <row r="190" spans="1:4" ht="24" customHeight="1" x14ac:dyDescent="0.2">
      <c r="A190" s="343" t="s">
        <v>52</v>
      </c>
      <c r="B190" s="33" t="s">
        <v>222</v>
      </c>
      <c r="C190" s="62"/>
      <c r="D190" s="103" t="s">
        <v>224</v>
      </c>
    </row>
    <row r="191" spans="1:4" ht="24" customHeight="1" x14ac:dyDescent="0.2">
      <c r="A191" s="316"/>
      <c r="B191" s="310" t="s">
        <v>544</v>
      </c>
      <c r="C191" s="70"/>
      <c r="D191" s="34" t="s">
        <v>295</v>
      </c>
    </row>
    <row r="192" spans="1:4" ht="24" customHeight="1" x14ac:dyDescent="0.2">
      <c r="A192" s="316"/>
      <c r="B192" s="311"/>
      <c r="C192" s="71"/>
      <c r="D192" s="33" t="s">
        <v>447</v>
      </c>
    </row>
    <row r="193" spans="1:9" ht="24" customHeight="1" x14ac:dyDescent="0.2">
      <c r="A193" s="316"/>
      <c r="B193" s="312"/>
      <c r="C193" s="72" t="str">
        <f>IF(C192="","",C191/C192)</f>
        <v/>
      </c>
      <c r="D193" s="33" t="s">
        <v>374</v>
      </c>
    </row>
    <row r="194" spans="1:9" ht="24" customHeight="1" x14ac:dyDescent="0.2">
      <c r="A194" s="316"/>
      <c r="B194" s="319" t="s">
        <v>457</v>
      </c>
      <c r="C194" s="71"/>
      <c r="D194" s="33" t="s">
        <v>451</v>
      </c>
    </row>
    <row r="195" spans="1:9" ht="24" customHeight="1" x14ac:dyDescent="0.2">
      <c r="A195" s="316"/>
      <c r="B195" s="324"/>
      <c r="C195" s="71"/>
      <c r="D195" s="33" t="s">
        <v>209</v>
      </c>
    </row>
    <row r="196" spans="1:9" ht="24" customHeight="1" x14ac:dyDescent="0.2">
      <c r="A196" s="346"/>
      <c r="B196" s="325"/>
      <c r="C196" s="73" t="str">
        <f>IF(C195="","",C194/C195)</f>
        <v/>
      </c>
      <c r="D196" s="104" t="s">
        <v>450</v>
      </c>
    </row>
    <row r="197" spans="1:9" ht="24" customHeight="1" x14ac:dyDescent="0.2">
      <c r="A197" s="305" t="s">
        <v>219</v>
      </c>
      <c r="B197" s="38" t="s">
        <v>222</v>
      </c>
      <c r="C197" s="74"/>
      <c r="D197" s="107" t="s">
        <v>228</v>
      </c>
    </row>
    <row r="198" spans="1:9" ht="31.05" customHeight="1" x14ac:dyDescent="0.2">
      <c r="A198" s="305"/>
      <c r="B198" s="292" t="s">
        <v>545</v>
      </c>
      <c r="C198" s="70"/>
      <c r="D198" s="34" t="s">
        <v>109</v>
      </c>
    </row>
    <row r="199" spans="1:9" ht="31.05" customHeight="1" x14ac:dyDescent="0.2">
      <c r="A199" s="305"/>
      <c r="B199" s="323"/>
      <c r="C199" s="71"/>
      <c r="D199" s="33" t="s">
        <v>454</v>
      </c>
    </row>
    <row r="200" spans="1:9" ht="31.05" customHeight="1" x14ac:dyDescent="0.2">
      <c r="A200" s="305"/>
      <c r="B200" s="323"/>
      <c r="C200" s="72" t="str">
        <f>IF(C199="","",C198/C199)</f>
        <v/>
      </c>
      <c r="D200" s="33" t="s">
        <v>455</v>
      </c>
    </row>
    <row r="201" spans="1:9" ht="31.05" customHeight="1" x14ac:dyDescent="0.2">
      <c r="A201" s="305"/>
      <c r="B201" s="323" t="s">
        <v>546</v>
      </c>
      <c r="C201" s="71"/>
      <c r="D201" s="33" t="s">
        <v>215</v>
      </c>
    </row>
    <row r="202" spans="1:9" ht="31.05" customHeight="1" x14ac:dyDescent="0.2">
      <c r="A202" s="305"/>
      <c r="B202" s="323"/>
      <c r="C202" s="71"/>
      <c r="D202" s="33" t="s">
        <v>343</v>
      </c>
    </row>
    <row r="203" spans="1:9" ht="31.05" customHeight="1" x14ac:dyDescent="0.2">
      <c r="A203" s="305"/>
      <c r="B203" s="323"/>
      <c r="C203" s="72" t="str">
        <f>IF(C202="","",C201/C202)</f>
        <v/>
      </c>
      <c r="D203" s="33" t="s">
        <v>387</v>
      </c>
    </row>
    <row r="204" spans="1:9" ht="24" customHeight="1" x14ac:dyDescent="0.2">
      <c r="A204" s="305"/>
      <c r="B204" s="323" t="s">
        <v>520</v>
      </c>
      <c r="C204" s="71"/>
      <c r="D204" s="33" t="s">
        <v>148</v>
      </c>
    </row>
    <row r="205" spans="1:9" ht="24" customHeight="1" x14ac:dyDescent="0.2">
      <c r="A205" s="305"/>
      <c r="B205" s="323"/>
      <c r="C205" s="71"/>
      <c r="D205" s="33" t="s">
        <v>380</v>
      </c>
      <c r="G205" s="67"/>
      <c r="H205" s="67"/>
      <c r="I205" s="30"/>
    </row>
    <row r="206" spans="1:9" ht="24" customHeight="1" thickBot="1" x14ac:dyDescent="0.25">
      <c r="A206" s="338"/>
      <c r="B206" s="290"/>
      <c r="C206" s="75" t="str">
        <f>IF(C205="","",C204/C205)</f>
        <v/>
      </c>
      <c r="D206" s="105" t="s">
        <v>452</v>
      </c>
    </row>
    <row r="207" spans="1:9" ht="26.7" customHeight="1" thickBot="1" x14ac:dyDescent="0.25">
      <c r="A207" s="270" t="s">
        <v>547</v>
      </c>
      <c r="B207" s="270"/>
      <c r="C207" s="273"/>
      <c r="D207" s="273"/>
    </row>
    <row r="208" spans="1:9" ht="18.75" customHeight="1" thickBot="1" x14ac:dyDescent="0.25">
      <c r="A208" s="355" t="s">
        <v>629</v>
      </c>
      <c r="B208" s="419"/>
      <c r="C208" s="250"/>
      <c r="D208" s="251" t="s">
        <v>628</v>
      </c>
    </row>
    <row r="209" spans="1:4" ht="24" customHeight="1" thickTop="1" x14ac:dyDescent="0.2">
      <c r="A209" s="307" t="s">
        <v>230</v>
      </c>
      <c r="B209" s="314" t="s">
        <v>274</v>
      </c>
      <c r="C209" s="76"/>
      <c r="D209" s="106" t="s">
        <v>451</v>
      </c>
    </row>
    <row r="210" spans="1:4" ht="24" customHeight="1" x14ac:dyDescent="0.2">
      <c r="A210" s="307"/>
      <c r="B210" s="314"/>
      <c r="C210" s="71"/>
      <c r="D210" s="33" t="s">
        <v>254</v>
      </c>
    </row>
    <row r="211" spans="1:4" ht="24" customHeight="1" x14ac:dyDescent="0.2">
      <c r="A211" s="313"/>
      <c r="B211" s="315"/>
      <c r="C211" s="73" t="str">
        <f>IF(C210="","",C209/C210)</f>
        <v/>
      </c>
      <c r="D211" s="104" t="s">
        <v>458</v>
      </c>
    </row>
    <row r="212" spans="1:4" ht="24" customHeight="1" x14ac:dyDescent="0.2">
      <c r="A212" s="316" t="s">
        <v>219</v>
      </c>
      <c r="B212" s="318" t="s">
        <v>233</v>
      </c>
      <c r="C212" s="70"/>
      <c r="D212" s="34" t="s">
        <v>451</v>
      </c>
    </row>
    <row r="213" spans="1:4" ht="24" customHeight="1" x14ac:dyDescent="0.2">
      <c r="A213" s="316"/>
      <c r="B213" s="314"/>
      <c r="C213" s="71"/>
      <c r="D213" s="33" t="s">
        <v>254</v>
      </c>
    </row>
    <row r="214" spans="1:4" ht="24" customHeight="1" x14ac:dyDescent="0.2">
      <c r="A214" s="317"/>
      <c r="B214" s="314"/>
      <c r="C214" s="75" t="str">
        <f>IF(C213="","",C212/C213)</f>
        <v/>
      </c>
      <c r="D214" s="105" t="s">
        <v>458</v>
      </c>
    </row>
    <row r="215" spans="1:4" ht="32.25" customHeight="1" x14ac:dyDescent="0.2">
      <c r="A215" s="270" t="s">
        <v>196</v>
      </c>
      <c r="B215" s="270"/>
      <c r="C215" s="277"/>
      <c r="D215" s="277"/>
    </row>
    <row r="216" spans="1:4" ht="24" customHeight="1" x14ac:dyDescent="0.2">
      <c r="A216" s="307" t="s">
        <v>230</v>
      </c>
      <c r="B216" s="314" t="s">
        <v>232</v>
      </c>
      <c r="C216" s="68"/>
      <c r="D216" s="106" t="s">
        <v>451</v>
      </c>
    </row>
    <row r="217" spans="1:4" ht="24" customHeight="1" x14ac:dyDescent="0.2">
      <c r="A217" s="307"/>
      <c r="B217" s="314"/>
      <c r="C217" s="64"/>
      <c r="D217" s="33" t="s">
        <v>459</v>
      </c>
    </row>
    <row r="218" spans="1:4" ht="24" customHeight="1" x14ac:dyDescent="0.2">
      <c r="A218" s="313"/>
      <c r="B218" s="315"/>
      <c r="C218" s="73" t="str">
        <f>IF(C217="","",C216/C217)</f>
        <v/>
      </c>
      <c r="D218" s="104" t="s">
        <v>462</v>
      </c>
    </row>
    <row r="219" spans="1:4" ht="24" customHeight="1" x14ac:dyDescent="0.2">
      <c r="A219" s="316" t="s">
        <v>219</v>
      </c>
      <c r="B219" s="318" t="s">
        <v>234</v>
      </c>
      <c r="C219" s="63"/>
      <c r="D219" s="34" t="s">
        <v>349</v>
      </c>
    </row>
    <row r="220" spans="1:4" ht="24" customHeight="1" x14ac:dyDescent="0.2">
      <c r="A220" s="316"/>
      <c r="B220" s="314"/>
      <c r="C220" s="64"/>
      <c r="D220" s="33" t="s">
        <v>459</v>
      </c>
    </row>
    <row r="221" spans="1:4" ht="24" customHeight="1" thickBot="1" x14ac:dyDescent="0.25">
      <c r="A221" s="317"/>
      <c r="B221" s="319"/>
      <c r="C221" s="66" t="str">
        <f>IF(C220="","",C219/C220)</f>
        <v/>
      </c>
      <c r="D221" s="105" t="s">
        <v>81</v>
      </c>
    </row>
    <row r="222" spans="1:4" ht="42" customHeight="1" thickBot="1" x14ac:dyDescent="0.25">
      <c r="A222" s="273" t="s">
        <v>548</v>
      </c>
      <c r="B222" s="273"/>
      <c r="C222" s="273"/>
      <c r="D222" s="273"/>
    </row>
    <row r="223" spans="1:4" ht="25.5" customHeight="1" x14ac:dyDescent="0.2">
      <c r="A223" s="320" t="s">
        <v>230</v>
      </c>
      <c r="B223" s="314" t="s">
        <v>236</v>
      </c>
      <c r="C223" s="77"/>
      <c r="D223" s="108" t="s">
        <v>451</v>
      </c>
    </row>
    <row r="224" spans="1:4" ht="25.5" customHeight="1" x14ac:dyDescent="0.2">
      <c r="A224" s="320"/>
      <c r="B224" s="314"/>
      <c r="C224" s="78"/>
      <c r="D224" s="39" t="s">
        <v>410</v>
      </c>
    </row>
    <row r="225" spans="1:4" ht="25.5" customHeight="1" x14ac:dyDescent="0.2">
      <c r="A225" s="321"/>
      <c r="B225" s="315"/>
      <c r="C225" s="65" t="str">
        <f>IF(C224="","",C223/C224)</f>
        <v/>
      </c>
      <c r="D225" s="104" t="s">
        <v>298</v>
      </c>
    </row>
    <row r="226" spans="1:4" ht="25.5" customHeight="1" x14ac:dyDescent="0.2">
      <c r="A226" s="322" t="s">
        <v>219</v>
      </c>
      <c r="B226" s="292" t="s">
        <v>237</v>
      </c>
      <c r="C226" s="79"/>
      <c r="D226" s="36" t="s">
        <v>451</v>
      </c>
    </row>
    <row r="227" spans="1:4" ht="25.5" customHeight="1" x14ac:dyDescent="0.2">
      <c r="A227" s="320"/>
      <c r="B227" s="323"/>
      <c r="C227" s="78"/>
      <c r="D227" s="39" t="s">
        <v>410</v>
      </c>
    </row>
    <row r="228" spans="1:4" ht="25.5" customHeight="1" x14ac:dyDescent="0.2">
      <c r="A228" s="320"/>
      <c r="B228" s="290"/>
      <c r="C228" s="80" t="str">
        <f>IF(C227="","",C226/C227)</f>
        <v/>
      </c>
      <c r="D228" s="35" t="s">
        <v>298</v>
      </c>
    </row>
    <row r="229" spans="1:4" ht="24" customHeight="1" x14ac:dyDescent="0.2">
      <c r="A229" s="270" t="s">
        <v>127</v>
      </c>
      <c r="B229" s="270"/>
      <c r="C229" s="270"/>
      <c r="D229" s="270"/>
    </row>
    <row r="230" spans="1:4" ht="259.5" customHeight="1" x14ac:dyDescent="0.2">
      <c r="A230" s="12" t="s">
        <v>366</v>
      </c>
      <c r="B230" s="15" t="s">
        <v>507</v>
      </c>
      <c r="C230" s="271"/>
      <c r="D230" s="272"/>
    </row>
    <row r="231" spans="1:4" ht="43.5" customHeight="1" thickBot="1" x14ac:dyDescent="0.25">
      <c r="A231" s="270" t="s">
        <v>483</v>
      </c>
      <c r="B231" s="273"/>
      <c r="C231" s="273"/>
      <c r="D231" s="273"/>
    </row>
    <row r="232" spans="1:4" ht="69.75" customHeight="1" x14ac:dyDescent="0.2">
      <c r="A232" s="11" t="s">
        <v>549</v>
      </c>
      <c r="B232" s="274"/>
      <c r="C232" s="275"/>
      <c r="D232" s="276"/>
    </row>
    <row r="233" spans="1:4" ht="97.5" customHeight="1" thickBot="1" x14ac:dyDescent="0.25">
      <c r="A233" s="11" t="s">
        <v>240</v>
      </c>
      <c r="B233" s="302"/>
      <c r="C233" s="303"/>
      <c r="D233" s="304"/>
    </row>
    <row r="234" spans="1:4" ht="24.75" customHeight="1" thickBot="1" x14ac:dyDescent="0.25">
      <c r="A234" s="270" t="s">
        <v>336</v>
      </c>
      <c r="B234" s="270"/>
      <c r="C234" s="273"/>
      <c r="D234" s="273"/>
    </row>
    <row r="235" spans="1:4" ht="18.75" customHeight="1" x14ac:dyDescent="0.2">
      <c r="A235" s="305" t="s">
        <v>359</v>
      </c>
      <c r="B235" s="306"/>
      <c r="C235" s="81"/>
      <c r="D235" s="106" t="s">
        <v>360</v>
      </c>
    </row>
    <row r="236" spans="1:4" ht="18.75" customHeight="1" thickBot="1" x14ac:dyDescent="0.25">
      <c r="A236" s="307" t="s">
        <v>361</v>
      </c>
      <c r="B236" s="308"/>
      <c r="C236" s="82"/>
      <c r="D236" s="37"/>
    </row>
    <row r="237" spans="1:4" ht="89.55" customHeight="1" x14ac:dyDescent="0.2">
      <c r="A237" s="308" t="s">
        <v>611</v>
      </c>
      <c r="B237" s="332"/>
      <c r="C237" s="333"/>
      <c r="D237" s="334"/>
    </row>
    <row r="238" spans="1:4" ht="24" customHeight="1" x14ac:dyDescent="0.2">
      <c r="A238" s="305"/>
      <c r="B238" s="335" t="s">
        <v>550</v>
      </c>
      <c r="C238" s="336"/>
      <c r="D238" s="337"/>
    </row>
    <row r="239" spans="1:4" ht="97.5" customHeight="1" thickBot="1" x14ac:dyDescent="0.25">
      <c r="A239" s="338"/>
      <c r="B239" s="302"/>
      <c r="C239" s="303"/>
      <c r="D239" s="304"/>
    </row>
    <row r="240" spans="1:4" ht="52.5" customHeight="1" x14ac:dyDescent="0.2">
      <c r="A240" s="308" t="s">
        <v>598</v>
      </c>
      <c r="B240" s="332"/>
      <c r="C240" s="333"/>
      <c r="D240" s="334"/>
    </row>
    <row r="241" spans="1:4" ht="24" customHeight="1" x14ac:dyDescent="0.2">
      <c r="A241" s="305"/>
      <c r="B241" s="335" t="s">
        <v>610</v>
      </c>
      <c r="C241" s="336"/>
      <c r="D241" s="337"/>
    </row>
    <row r="242" spans="1:4" ht="97.5" customHeight="1" thickBot="1" x14ac:dyDescent="0.25">
      <c r="A242" s="338"/>
      <c r="B242" s="302"/>
      <c r="C242" s="303"/>
      <c r="D242" s="304"/>
    </row>
    <row r="243" spans="1:4" ht="52.5" customHeight="1" x14ac:dyDescent="0.2">
      <c r="A243" s="407" t="s">
        <v>668</v>
      </c>
      <c r="B243" s="410"/>
      <c r="C243" s="411"/>
      <c r="D243" s="412"/>
    </row>
    <row r="244" spans="1:4" ht="24" customHeight="1" x14ac:dyDescent="0.2">
      <c r="A244" s="408"/>
      <c r="B244" s="413"/>
      <c r="C244" s="414"/>
      <c r="D244" s="415"/>
    </row>
    <row r="245" spans="1:4" ht="97.5" customHeight="1" thickBot="1" x14ac:dyDescent="0.25">
      <c r="A245" s="409"/>
      <c r="B245" s="416"/>
      <c r="C245" s="417"/>
      <c r="D245" s="418"/>
    </row>
    <row r="246" spans="1:4" ht="16.2" x14ac:dyDescent="0.2">
      <c r="A246" s="326" t="s">
        <v>625</v>
      </c>
      <c r="B246" s="326"/>
      <c r="C246" s="326"/>
      <c r="D246" s="326"/>
    </row>
    <row r="247" spans="1:4" ht="24" customHeight="1" x14ac:dyDescent="0.2">
      <c r="A247" s="327" t="s">
        <v>551</v>
      </c>
      <c r="B247" s="328"/>
      <c r="C247" s="328"/>
      <c r="D247" s="329"/>
    </row>
    <row r="248" spans="1:4" ht="24" customHeight="1" x14ac:dyDescent="0.2">
      <c r="A248" s="330" t="s">
        <v>60</v>
      </c>
      <c r="B248" s="331"/>
      <c r="C248" s="84"/>
      <c r="D248" s="109"/>
    </row>
    <row r="249" spans="1:4" ht="24" customHeight="1" x14ac:dyDescent="0.2">
      <c r="A249" s="277" t="s">
        <v>490</v>
      </c>
      <c r="B249" s="277"/>
      <c r="C249" s="277"/>
      <c r="D249" s="277"/>
    </row>
    <row r="250" spans="1:4" ht="25.5" customHeight="1" x14ac:dyDescent="0.2">
      <c r="A250" s="13" t="s">
        <v>442</v>
      </c>
      <c r="B250" s="40" t="s">
        <v>491</v>
      </c>
      <c r="C250" s="78"/>
      <c r="D250" s="39" t="s">
        <v>248</v>
      </c>
    </row>
    <row r="251" spans="1:4" ht="21.75" customHeight="1" x14ac:dyDescent="0.2">
      <c r="A251" s="339" t="s">
        <v>371</v>
      </c>
      <c r="B251" s="339"/>
      <c r="C251" s="277"/>
      <c r="D251" s="277"/>
    </row>
    <row r="252" spans="1:4" ht="24" customHeight="1" x14ac:dyDescent="0.2">
      <c r="A252" s="343" t="s">
        <v>52</v>
      </c>
      <c r="B252" s="319" t="s">
        <v>226</v>
      </c>
      <c r="C252" s="85"/>
      <c r="D252" s="108" t="s">
        <v>451</v>
      </c>
    </row>
    <row r="253" spans="1:4" ht="24" customHeight="1" x14ac:dyDescent="0.2">
      <c r="A253" s="316"/>
      <c r="B253" s="324"/>
      <c r="C253" s="86"/>
      <c r="D253" s="39" t="s">
        <v>268</v>
      </c>
    </row>
    <row r="254" spans="1:4" ht="24" customHeight="1" x14ac:dyDescent="0.2">
      <c r="A254" s="316"/>
      <c r="B254" s="318"/>
      <c r="C254" s="87">
        <f>IF(C253="",,C252/C253)</f>
        <v>0</v>
      </c>
      <c r="D254" s="110" t="s">
        <v>450</v>
      </c>
    </row>
    <row r="255" spans="1:4" ht="24" customHeight="1" x14ac:dyDescent="0.2">
      <c r="A255" s="344" t="s">
        <v>219</v>
      </c>
      <c r="B255" s="345" t="s">
        <v>229</v>
      </c>
      <c r="C255" s="88"/>
      <c r="D255" s="36" t="s">
        <v>451</v>
      </c>
    </row>
    <row r="256" spans="1:4" ht="24" customHeight="1" x14ac:dyDescent="0.2">
      <c r="A256" s="316"/>
      <c r="B256" s="324"/>
      <c r="C256" s="86"/>
      <c r="D256" s="39" t="s">
        <v>268</v>
      </c>
    </row>
    <row r="257" spans="1:4" ht="24" customHeight="1" x14ac:dyDescent="0.2">
      <c r="A257" s="316"/>
      <c r="B257" s="318"/>
      <c r="C257" s="89">
        <f>IF(C256="",,C255/C256)</f>
        <v>0</v>
      </c>
      <c r="D257" s="39" t="s">
        <v>469</v>
      </c>
    </row>
    <row r="258" spans="1:4" ht="24" customHeight="1" x14ac:dyDescent="0.2">
      <c r="A258" s="330" t="s">
        <v>186</v>
      </c>
      <c r="B258" s="331"/>
      <c r="C258" s="90">
        <f>C252-C255</f>
        <v>0</v>
      </c>
      <c r="D258" s="111" t="s">
        <v>381</v>
      </c>
    </row>
    <row r="259" spans="1:4" ht="24" customHeight="1" x14ac:dyDescent="0.2">
      <c r="A259" s="327" t="s">
        <v>552</v>
      </c>
      <c r="B259" s="328"/>
      <c r="C259" s="328"/>
      <c r="D259" s="329"/>
    </row>
    <row r="260" spans="1:4" ht="24" customHeight="1" x14ac:dyDescent="0.2">
      <c r="A260" s="330" t="s">
        <v>102</v>
      </c>
      <c r="B260" s="331"/>
      <c r="C260" s="84"/>
      <c r="D260" s="109"/>
    </row>
    <row r="261" spans="1:4" ht="24" customHeight="1" x14ac:dyDescent="0.2">
      <c r="A261" s="277" t="s">
        <v>490</v>
      </c>
      <c r="B261" s="277"/>
      <c r="C261" s="277"/>
      <c r="D261" s="277"/>
    </row>
    <row r="262" spans="1:4" ht="25.5" customHeight="1" x14ac:dyDescent="0.2">
      <c r="A262" s="13" t="s">
        <v>377</v>
      </c>
      <c r="B262" s="40" t="s">
        <v>491</v>
      </c>
      <c r="C262" s="78"/>
      <c r="D262" s="39" t="s">
        <v>74</v>
      </c>
    </row>
    <row r="263" spans="1:4" ht="25.5" customHeight="1" x14ac:dyDescent="0.2">
      <c r="A263" s="270" t="s">
        <v>327</v>
      </c>
      <c r="B263" s="270"/>
      <c r="C263" s="277"/>
      <c r="D263" s="277"/>
    </row>
    <row r="264" spans="1:4" ht="25.5" customHeight="1" x14ac:dyDescent="0.2">
      <c r="A264" s="13" t="s">
        <v>322</v>
      </c>
      <c r="B264" s="40" t="s">
        <v>208</v>
      </c>
      <c r="C264" s="78"/>
      <c r="D264" s="39" t="s">
        <v>74</v>
      </c>
    </row>
    <row r="265" spans="1:4" ht="125.25" customHeight="1" x14ac:dyDescent="0.2">
      <c r="A265" s="11" t="s">
        <v>555</v>
      </c>
      <c r="B265" s="278"/>
      <c r="C265" s="279"/>
      <c r="D265" s="280"/>
    </row>
    <row r="266" spans="1:4" ht="36" customHeight="1" x14ac:dyDescent="0.2">
      <c r="A266" s="340" t="s">
        <v>559</v>
      </c>
      <c r="B266" s="328"/>
      <c r="C266" s="341"/>
      <c r="D266" s="342"/>
    </row>
    <row r="267" spans="1:4" ht="24" customHeight="1" x14ac:dyDescent="0.2">
      <c r="A267" s="330" t="s">
        <v>225</v>
      </c>
      <c r="B267" s="331"/>
      <c r="C267" s="84"/>
      <c r="D267" s="109"/>
    </row>
    <row r="268" spans="1:4" ht="25.5" customHeight="1" x14ac:dyDescent="0.2">
      <c r="A268" s="270" t="s">
        <v>482</v>
      </c>
      <c r="B268" s="270"/>
      <c r="C268" s="277"/>
      <c r="D268" s="277"/>
    </row>
    <row r="269" spans="1:4" ht="25.5" customHeight="1" x14ac:dyDescent="0.2">
      <c r="A269" s="13" t="s">
        <v>55</v>
      </c>
      <c r="B269" s="40" t="s">
        <v>208</v>
      </c>
      <c r="C269" s="78"/>
      <c r="D269" s="39" t="s">
        <v>74</v>
      </c>
    </row>
    <row r="270" spans="1:4" ht="125.25" customHeight="1" x14ac:dyDescent="0.2">
      <c r="A270" s="11" t="s">
        <v>553</v>
      </c>
      <c r="B270" s="278"/>
      <c r="C270" s="279"/>
      <c r="D270" s="280"/>
    </row>
    <row r="271" spans="1:4" ht="36.450000000000003" customHeight="1" x14ac:dyDescent="0.2">
      <c r="A271" s="340" t="s">
        <v>558</v>
      </c>
      <c r="B271" s="328"/>
      <c r="C271" s="341"/>
      <c r="D271" s="342"/>
    </row>
    <row r="272" spans="1:4" ht="24" customHeight="1" x14ac:dyDescent="0.2">
      <c r="A272" s="330" t="s">
        <v>225</v>
      </c>
      <c r="B272" s="331"/>
      <c r="C272" s="84"/>
      <c r="D272" s="109"/>
    </row>
    <row r="273" spans="1:4" ht="25.5" customHeight="1" x14ac:dyDescent="0.2">
      <c r="A273" s="270" t="s">
        <v>482</v>
      </c>
      <c r="B273" s="270"/>
      <c r="C273" s="277"/>
      <c r="D273" s="277"/>
    </row>
    <row r="274" spans="1:4" ht="25.5" customHeight="1" x14ac:dyDescent="0.2">
      <c r="A274" s="13" t="s">
        <v>55</v>
      </c>
      <c r="B274" s="40" t="s">
        <v>208</v>
      </c>
      <c r="C274" s="78"/>
      <c r="D274" s="39" t="s">
        <v>74</v>
      </c>
    </row>
    <row r="275" spans="1:4" ht="125.25" customHeight="1" x14ac:dyDescent="0.2">
      <c r="A275" s="11" t="s">
        <v>554</v>
      </c>
      <c r="B275" s="278"/>
      <c r="C275" s="279"/>
      <c r="D275" s="280"/>
    </row>
    <row r="276" spans="1:4" ht="36" customHeight="1" x14ac:dyDescent="0.2">
      <c r="A276" s="340" t="s">
        <v>557</v>
      </c>
      <c r="B276" s="328"/>
      <c r="C276" s="341"/>
      <c r="D276" s="342"/>
    </row>
    <row r="277" spans="1:4" ht="24" customHeight="1" x14ac:dyDescent="0.2">
      <c r="A277" s="330" t="s">
        <v>512</v>
      </c>
      <c r="B277" s="331"/>
      <c r="C277" s="84"/>
      <c r="D277" s="109"/>
    </row>
    <row r="278" spans="1:4" ht="25.5" customHeight="1" x14ac:dyDescent="0.2">
      <c r="A278" s="270" t="s">
        <v>482</v>
      </c>
      <c r="B278" s="270"/>
      <c r="C278" s="277"/>
      <c r="D278" s="277"/>
    </row>
    <row r="279" spans="1:4" ht="25.5" customHeight="1" x14ac:dyDescent="0.2">
      <c r="A279" s="13" t="s">
        <v>534</v>
      </c>
      <c r="B279" s="40" t="s">
        <v>208</v>
      </c>
      <c r="C279" s="78"/>
      <c r="D279" s="39" t="s">
        <v>74</v>
      </c>
    </row>
    <row r="280" spans="1:4" ht="125.25" customHeight="1" thickBot="1" x14ac:dyDescent="0.25">
      <c r="A280" s="11" t="s">
        <v>556</v>
      </c>
      <c r="B280" s="278"/>
      <c r="C280" s="279"/>
      <c r="D280" s="280"/>
    </row>
  </sheetData>
  <mergeCells count="171">
    <mergeCell ref="A19:A30"/>
    <mergeCell ref="A37:A48"/>
    <mergeCell ref="A243:A245"/>
    <mergeCell ref="B243:D245"/>
    <mergeCell ref="A208:B208"/>
    <mergeCell ref="A1:D1"/>
    <mergeCell ref="A2:D2"/>
    <mergeCell ref="A3:B3"/>
    <mergeCell ref="C3:D3"/>
    <mergeCell ref="A4:B4"/>
    <mergeCell ref="A5:B5"/>
    <mergeCell ref="A6:B6"/>
    <mergeCell ref="A7:B7"/>
    <mergeCell ref="C7:D7"/>
    <mergeCell ref="A8:B8"/>
    <mergeCell ref="C8:D8"/>
    <mergeCell ref="C17:D17"/>
    <mergeCell ref="A36:B36"/>
    <mergeCell ref="A54:B54"/>
    <mergeCell ref="C55:D55"/>
    <mergeCell ref="C56:D56"/>
    <mergeCell ref="C57:D57"/>
    <mergeCell ref="A17:B18"/>
    <mergeCell ref="C58:D58"/>
    <mergeCell ref="C59:D59"/>
    <mergeCell ref="C60:D60"/>
    <mergeCell ref="A61:D61"/>
    <mergeCell ref="C62:D62"/>
    <mergeCell ref="C63:D63"/>
    <mergeCell ref="C64:D64"/>
    <mergeCell ref="C66:D66"/>
    <mergeCell ref="A67:D67"/>
    <mergeCell ref="A65:A66"/>
    <mergeCell ref="C65:D65"/>
    <mergeCell ref="B65:B66"/>
    <mergeCell ref="A68:D68"/>
    <mergeCell ref="A69:D69"/>
    <mergeCell ref="A70:B70"/>
    <mergeCell ref="A71:B71"/>
    <mergeCell ref="A85:D85"/>
    <mergeCell ref="A86:B86"/>
    <mergeCell ref="A91:B91"/>
    <mergeCell ref="A94:D94"/>
    <mergeCell ref="A97:D97"/>
    <mergeCell ref="A73:A82"/>
    <mergeCell ref="A90:B90"/>
    <mergeCell ref="A89:B89"/>
    <mergeCell ref="A87:B87"/>
    <mergeCell ref="A88:B88"/>
    <mergeCell ref="A150:A159"/>
    <mergeCell ref="A98:A145"/>
    <mergeCell ref="C98:D98"/>
    <mergeCell ref="C110:D110"/>
    <mergeCell ref="C122:D122"/>
    <mergeCell ref="C129:D129"/>
    <mergeCell ref="C134:D134"/>
    <mergeCell ref="C141:D141"/>
    <mergeCell ref="A146:D146"/>
    <mergeCell ref="A147:B147"/>
    <mergeCell ref="A148:B148"/>
    <mergeCell ref="B141:B142"/>
    <mergeCell ref="B143:B144"/>
    <mergeCell ref="A149:B149"/>
    <mergeCell ref="B138:B140"/>
    <mergeCell ref="B126:B128"/>
    <mergeCell ref="B129:B130"/>
    <mergeCell ref="B131:B132"/>
    <mergeCell ref="B134:B137"/>
    <mergeCell ref="B122:B125"/>
    <mergeCell ref="B204:B206"/>
    <mergeCell ref="A190:A196"/>
    <mergeCell ref="A197:A206"/>
    <mergeCell ref="C161:D161"/>
    <mergeCell ref="C162:D162"/>
    <mergeCell ref="C165:D165"/>
    <mergeCell ref="A166:D166"/>
    <mergeCell ref="A167:D167"/>
    <mergeCell ref="A168:D168"/>
    <mergeCell ref="A169:B169"/>
    <mergeCell ref="A160:A161"/>
    <mergeCell ref="A162:A165"/>
    <mergeCell ref="B162:B164"/>
    <mergeCell ref="A170:B172"/>
    <mergeCell ref="A173:B175"/>
    <mergeCell ref="A176:D176"/>
    <mergeCell ref="A189:D189"/>
    <mergeCell ref="A177:A182"/>
    <mergeCell ref="B177:B179"/>
    <mergeCell ref="B180:B182"/>
    <mergeCell ref="A183:A188"/>
    <mergeCell ref="A277:B277"/>
    <mergeCell ref="A249:D249"/>
    <mergeCell ref="A251:D251"/>
    <mergeCell ref="A258:B258"/>
    <mergeCell ref="A259:D259"/>
    <mergeCell ref="A260:B260"/>
    <mergeCell ref="A261:D261"/>
    <mergeCell ref="A263:D263"/>
    <mergeCell ref="B265:D265"/>
    <mergeCell ref="A266:D266"/>
    <mergeCell ref="A252:A254"/>
    <mergeCell ref="B252:B254"/>
    <mergeCell ref="A255:A257"/>
    <mergeCell ref="B255:B257"/>
    <mergeCell ref="A267:B267"/>
    <mergeCell ref="A268:D268"/>
    <mergeCell ref="B270:D270"/>
    <mergeCell ref="A271:D271"/>
    <mergeCell ref="A272:B272"/>
    <mergeCell ref="A273:D273"/>
    <mergeCell ref="B275:D275"/>
    <mergeCell ref="A276:D276"/>
    <mergeCell ref="A246:D246"/>
    <mergeCell ref="A247:D247"/>
    <mergeCell ref="A248:B248"/>
    <mergeCell ref="B237:D237"/>
    <mergeCell ref="B238:D238"/>
    <mergeCell ref="B239:D239"/>
    <mergeCell ref="A237:A239"/>
    <mergeCell ref="A240:A242"/>
    <mergeCell ref="B240:D240"/>
    <mergeCell ref="B241:D241"/>
    <mergeCell ref="B242:D242"/>
    <mergeCell ref="A234:D234"/>
    <mergeCell ref="A235:B235"/>
    <mergeCell ref="A236:B236"/>
    <mergeCell ref="B183:B185"/>
    <mergeCell ref="B186:B188"/>
    <mergeCell ref="B191:B193"/>
    <mergeCell ref="A207:D207"/>
    <mergeCell ref="A215:D215"/>
    <mergeCell ref="A222:D222"/>
    <mergeCell ref="A209:A211"/>
    <mergeCell ref="B209:B211"/>
    <mergeCell ref="A212:A214"/>
    <mergeCell ref="B212:B214"/>
    <mergeCell ref="A216:A218"/>
    <mergeCell ref="B216:B218"/>
    <mergeCell ref="A219:A221"/>
    <mergeCell ref="B219:B221"/>
    <mergeCell ref="A223:A225"/>
    <mergeCell ref="B223:B225"/>
    <mergeCell ref="A226:A228"/>
    <mergeCell ref="B226:B228"/>
    <mergeCell ref="B194:B196"/>
    <mergeCell ref="B198:B200"/>
    <mergeCell ref="B201:B203"/>
    <mergeCell ref="A9:B9"/>
    <mergeCell ref="A229:D229"/>
    <mergeCell ref="C230:D230"/>
    <mergeCell ref="A231:D231"/>
    <mergeCell ref="B232:D232"/>
    <mergeCell ref="A278:D278"/>
    <mergeCell ref="B280:D280"/>
    <mergeCell ref="A31:A35"/>
    <mergeCell ref="A49:A53"/>
    <mergeCell ref="A55:A60"/>
    <mergeCell ref="A62:A64"/>
    <mergeCell ref="B62:B64"/>
    <mergeCell ref="A83:A84"/>
    <mergeCell ref="A92:A93"/>
    <mergeCell ref="A95:A96"/>
    <mergeCell ref="B98:B101"/>
    <mergeCell ref="B102:B104"/>
    <mergeCell ref="B105:B106"/>
    <mergeCell ref="B107:B108"/>
    <mergeCell ref="B110:B113"/>
    <mergeCell ref="B114:B116"/>
    <mergeCell ref="B117:B118"/>
    <mergeCell ref="B119:B120"/>
    <mergeCell ref="B233:D233"/>
  </mergeCells>
  <phoneticPr fontId="4"/>
  <dataValidations count="20">
    <dataValidation type="list" allowBlank="1" sqref="C16" xr:uid="{00000000-0002-0000-0100-000000000000}">
      <formula1>$G$6:$G$15</formula1>
    </dataValidation>
    <dataValidation type="list" allowBlank="1" sqref="C159 C77 C154 C82" xr:uid="{00000000-0002-0000-0100-000001000000}">
      <formula1>$G$71:$G$82</formula1>
    </dataValidation>
    <dataValidation type="decimal" operator="greaterThanOrEqual" allowBlank="1" showInputMessage="1" showErrorMessage="1" sqref="C219:C220 C212:C213 C194:C195 C186:C187 C264 C106:C108 C226:C227 C118:C120 C204:C205 C279 C230 C130:C132 C252:C257 C277 C170:C171 C173:C174 C260 C248 C177:C178 C180:C181 C183:C184 C191:C192 C198:C199 C201:C202 C209:C210 C216:C217 C223:C224 C250 C262 C272 C274 C269 C267 C142:C144" xr:uid="{00000000-0002-0000-0100-000002000000}">
      <formula1>0</formula1>
    </dataValidation>
    <dataValidation type="list" allowBlank="1" sqref="C163:C164" xr:uid="{00000000-0002-0000-0100-000003000000}">
      <formula1>$I$71:$I$81</formula1>
    </dataValidation>
    <dataValidation type="list" allowBlank="1" showInputMessage="1" showErrorMessage="1" sqref="C75 C152 C80 C157" xr:uid="{00000000-0002-0000-0100-000004000000}">
      <formula1>$J$72:$J$80</formula1>
    </dataValidation>
    <dataValidation allowBlank="1" sqref="C102 C114 C138 C126 C66:D66 D19:D30 D37:D48" xr:uid="{00000000-0002-0000-0100-000005000000}"/>
    <dataValidation type="list" allowBlank="1" sqref="C123 C135 C99 C111" xr:uid="{00000000-0002-0000-0100-000006000000}">
      <formula1>$G$99:$G$104</formula1>
    </dataValidation>
    <dataValidation type="list" allowBlank="1" sqref="C127 C115 C103 C139" xr:uid="{00000000-0002-0000-0100-000007000000}">
      <formula1>$I$99:$I$102</formula1>
    </dataValidation>
    <dataValidation type="list" allowBlank="1" sqref="C124 C112 C100 C136" xr:uid="{00000000-0002-0000-0100-000008000000}">
      <formula1>$J$99:$J$104</formula1>
    </dataValidation>
    <dataValidation type="list" allowBlank="1" sqref="C125 C137 C101 C113" xr:uid="{00000000-0002-0000-0100-000009000000}">
      <formula1>$K$99:$K$116</formula1>
    </dataValidation>
    <dataValidation type="list" allowBlank="1" sqref="C100 C124 C112 C136" xr:uid="{00000000-0002-0000-0100-00000A000000}">
      <formula1>$J$99:$J$102</formula1>
    </dataValidation>
    <dataValidation type="list" allowBlank="1" sqref="C104 C128 C116 C140" xr:uid="{00000000-0002-0000-0100-00000B000000}">
      <formula1>$H$99:$H$102</formula1>
    </dataValidation>
    <dataValidation sqref="B19:B30 B37:B48" xr:uid="{00000000-0002-0000-0100-00000C000000}"/>
    <dataValidation operator="greaterThanOrEqual" allowBlank="1" showInputMessage="1" showErrorMessage="1" sqref="C258 C179 C182 C221 C218 C214 C211 C206 C203 C200 C196 C193 C188 C185 C175 C172 C225 C228 C109 C121 C133 C145" xr:uid="{00000000-0002-0000-0100-00000D000000}"/>
    <dataValidation type="list" allowBlank="1" showInputMessage="1" showErrorMessage="1" sqref="C4" xr:uid="{00000000-0002-0000-0100-00000E000000}">
      <formula1>$H$6:$H$8</formula1>
    </dataValidation>
    <dataValidation type="list" showInputMessage="1" showErrorMessage="1" sqref="C87" xr:uid="{00000000-0002-0000-0100-000010000000}">
      <formula1>$L$100:$L$101</formula1>
    </dataValidation>
    <dataValidation type="list" allowBlank="1" sqref="D49:D54 D31:D36" xr:uid="{00000000-0002-0000-0100-000011000000}">
      <formula1>$I$55:$I$69</formula1>
    </dataValidation>
    <dataValidation allowBlank="1" showDropDown="1" sqref="B232:D232" xr:uid="{00000000-0002-0000-0100-000012000000}"/>
    <dataValidation type="list" allowBlank="1" showInputMessage="1" showErrorMessage="1" sqref="C5" xr:uid="{00000000-0002-0000-0100-000013000000}">
      <formula1>$I$6:$I$21</formula1>
    </dataValidation>
    <dataValidation type="list" allowBlank="1" sqref="B31:B35 B49:B53" xr:uid="{AC7CE2EC-53E8-45CF-93F0-C43FE4496CA0}">
      <formula1>$G$31:$G$47</formula1>
    </dataValidation>
  </dataValidations>
  <printOptions horizontalCentered="1"/>
  <pageMargins left="0.70833333333333293" right="0.57062500000000005" top="0.74791666666666701" bottom="0.74791666666666701" header="0.31458333333333294" footer="0.31458333333333294"/>
  <pageSetup paperSize="9" scale="60" fitToHeight="0" orientation="portrait" r:id="rId1"/>
  <headerFooter>
    <oddFooter>&amp;C&amp;P／&amp;N</oddFooter>
  </headerFooter>
  <rowBreaks count="8" manualBreakCount="8">
    <brk id="60" max="3" man="1"/>
    <brk id="66" max="3" man="1"/>
    <brk id="128" max="3" man="1"/>
    <brk id="165" max="3" man="1"/>
    <brk id="188" max="3" man="1"/>
    <brk id="206" max="3" man="1"/>
    <brk id="228" max="3" man="1"/>
    <brk id="245"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2-1">
              <controlPr defaultSize="0" autoPict="0">
                <anchor moveWithCells="1">
                  <from>
                    <xdr:col>2</xdr:col>
                    <xdr:colOff>53340</xdr:colOff>
                    <xdr:row>61</xdr:row>
                    <xdr:rowOff>60960</xdr:rowOff>
                  </from>
                  <to>
                    <xdr:col>3</xdr:col>
                    <xdr:colOff>2872740</xdr:colOff>
                    <xdr:row>61</xdr:row>
                    <xdr:rowOff>419100</xdr:rowOff>
                  </to>
                </anchor>
              </controlPr>
            </control>
          </mc:Choice>
        </mc:AlternateContent>
        <mc:AlternateContent xmlns:mc="http://schemas.openxmlformats.org/markup-compatibility/2006">
          <mc:Choice Requires="x14">
            <control shapeId="12290" r:id="rId5" name="Check2-2">
              <controlPr defaultSize="0" autoPict="0">
                <anchor moveWithCells="1">
                  <from>
                    <xdr:col>2</xdr:col>
                    <xdr:colOff>53340</xdr:colOff>
                    <xdr:row>61</xdr:row>
                    <xdr:rowOff>556260</xdr:rowOff>
                  </from>
                  <to>
                    <xdr:col>3</xdr:col>
                    <xdr:colOff>3185160</xdr:colOff>
                    <xdr:row>61</xdr:row>
                    <xdr:rowOff>1059180</xdr:rowOff>
                  </to>
                </anchor>
              </controlPr>
            </control>
          </mc:Choice>
        </mc:AlternateContent>
        <mc:AlternateContent xmlns:mc="http://schemas.openxmlformats.org/markup-compatibility/2006">
          <mc:Choice Requires="x14">
            <control shapeId="12291" r:id="rId6"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2292" r:id="rId7"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2294" r:id="rId8" name="Check3-1-1-1">
              <controlPr defaultSize="0" autoPict="0">
                <anchor moveWithCells="1">
                  <from>
                    <xdr:col>2</xdr:col>
                    <xdr:colOff>30480</xdr:colOff>
                    <xdr:row>70</xdr:row>
                    <xdr:rowOff>0</xdr:rowOff>
                  </from>
                  <to>
                    <xdr:col>2</xdr:col>
                    <xdr:colOff>708660</xdr:colOff>
                    <xdr:row>71</xdr:row>
                    <xdr:rowOff>0</xdr:rowOff>
                  </to>
                </anchor>
              </controlPr>
            </control>
          </mc:Choice>
        </mc:AlternateContent>
        <mc:AlternateContent xmlns:mc="http://schemas.openxmlformats.org/markup-compatibility/2006">
          <mc:Choice Requires="x14">
            <control shapeId="12295" r:id="rId9" name="Check3-1-1-2">
              <controlPr defaultSize="0" autoPict="0">
                <anchor moveWithCells="1">
                  <from>
                    <xdr:col>3</xdr:col>
                    <xdr:colOff>0</xdr:colOff>
                    <xdr:row>70</xdr:row>
                    <xdr:rowOff>15240</xdr:rowOff>
                  </from>
                  <to>
                    <xdr:col>3</xdr:col>
                    <xdr:colOff>1584960</xdr:colOff>
                    <xdr:row>71</xdr:row>
                    <xdr:rowOff>0</xdr:rowOff>
                  </to>
                </anchor>
              </controlPr>
            </control>
          </mc:Choice>
        </mc:AlternateContent>
        <mc:AlternateContent xmlns:mc="http://schemas.openxmlformats.org/markup-compatibility/2006">
          <mc:Choice Requires="x14">
            <control shapeId="12296" r:id="rId10" name="Check3-1-1-3">
              <controlPr defaultSize="0" autoPict="0">
                <anchor moveWithCells="1">
                  <from>
                    <xdr:col>2</xdr:col>
                    <xdr:colOff>30480</xdr:colOff>
                    <xdr:row>69</xdr:row>
                    <xdr:rowOff>0</xdr:rowOff>
                  </from>
                  <to>
                    <xdr:col>3</xdr:col>
                    <xdr:colOff>38100</xdr:colOff>
                    <xdr:row>69</xdr:row>
                    <xdr:rowOff>251460</xdr:rowOff>
                  </to>
                </anchor>
              </controlPr>
            </control>
          </mc:Choice>
        </mc:AlternateContent>
        <mc:AlternateContent xmlns:mc="http://schemas.openxmlformats.org/markup-compatibility/2006">
          <mc:Choice Requires="x14">
            <control shapeId="12297" r:id="rId11" name="Check3-1-1-4">
              <controlPr defaultSize="0" autoPict="0">
                <anchor moveWithCells="1">
                  <from>
                    <xdr:col>2</xdr:col>
                    <xdr:colOff>30480</xdr:colOff>
                    <xdr:row>75</xdr:row>
                    <xdr:rowOff>0</xdr:rowOff>
                  </from>
                  <to>
                    <xdr:col>2</xdr:col>
                    <xdr:colOff>868680</xdr:colOff>
                    <xdr:row>75</xdr:row>
                    <xdr:rowOff>251460</xdr:rowOff>
                  </to>
                </anchor>
              </controlPr>
            </control>
          </mc:Choice>
        </mc:AlternateContent>
        <mc:AlternateContent xmlns:mc="http://schemas.openxmlformats.org/markup-compatibility/2006">
          <mc:Choice Requires="x14">
            <control shapeId="12298" r:id="rId12" name="Check3-1-1-5">
              <controlPr defaultSize="0" autoPict="0">
                <anchor moveWithCells="1">
                  <from>
                    <xdr:col>2</xdr:col>
                    <xdr:colOff>1516380</xdr:colOff>
                    <xdr:row>75</xdr:row>
                    <xdr:rowOff>0</xdr:rowOff>
                  </from>
                  <to>
                    <xdr:col>3</xdr:col>
                    <xdr:colOff>106680</xdr:colOff>
                    <xdr:row>75</xdr:row>
                    <xdr:rowOff>251460</xdr:rowOff>
                  </to>
                </anchor>
              </controlPr>
            </control>
          </mc:Choice>
        </mc:AlternateContent>
        <mc:AlternateContent xmlns:mc="http://schemas.openxmlformats.org/markup-compatibility/2006">
          <mc:Choice Requires="x14">
            <control shapeId="12299" r:id="rId13" name="Check3-1-1-6">
              <controlPr defaultSize="0" autoPict="0">
                <anchor moveWithCells="1">
                  <from>
                    <xdr:col>2</xdr:col>
                    <xdr:colOff>1516380</xdr:colOff>
                    <xdr:row>77</xdr:row>
                    <xdr:rowOff>99060</xdr:rowOff>
                  </from>
                  <to>
                    <xdr:col>2</xdr:col>
                    <xdr:colOff>2377440</xdr:colOff>
                    <xdr:row>78</xdr:row>
                    <xdr:rowOff>0</xdr:rowOff>
                  </to>
                </anchor>
              </controlPr>
            </control>
          </mc:Choice>
        </mc:AlternateContent>
        <mc:AlternateContent xmlns:mc="http://schemas.openxmlformats.org/markup-compatibility/2006">
          <mc:Choice Requires="x14">
            <control shapeId="12300" r:id="rId14" name="Check3-1-1-7">
              <controlPr defaultSize="0" autoPict="0">
                <anchor moveWithCells="1">
                  <from>
                    <xdr:col>3</xdr:col>
                    <xdr:colOff>0</xdr:colOff>
                    <xdr:row>77</xdr:row>
                    <xdr:rowOff>99060</xdr:rowOff>
                  </from>
                  <to>
                    <xdr:col>3</xdr:col>
                    <xdr:colOff>632460</xdr:colOff>
                    <xdr:row>78</xdr:row>
                    <xdr:rowOff>0</xdr:rowOff>
                  </to>
                </anchor>
              </controlPr>
            </control>
          </mc:Choice>
        </mc:AlternateContent>
        <mc:AlternateContent xmlns:mc="http://schemas.openxmlformats.org/markup-compatibility/2006">
          <mc:Choice Requires="x14">
            <control shapeId="12301" r:id="rId15" name="Check3-1-1-8">
              <controlPr defaultSize="0" autoPict="0">
                <anchor moveWithCells="1">
                  <from>
                    <xdr:col>3</xdr:col>
                    <xdr:colOff>1242060</xdr:colOff>
                    <xdr:row>77</xdr:row>
                    <xdr:rowOff>99060</xdr:rowOff>
                  </from>
                  <to>
                    <xdr:col>3</xdr:col>
                    <xdr:colOff>2346960</xdr:colOff>
                    <xdr:row>78</xdr:row>
                    <xdr:rowOff>0</xdr:rowOff>
                  </to>
                </anchor>
              </controlPr>
            </control>
          </mc:Choice>
        </mc:AlternateContent>
        <mc:AlternateContent xmlns:mc="http://schemas.openxmlformats.org/markup-compatibility/2006">
          <mc:Choice Requires="x14">
            <control shapeId="12302" r:id="rId16" name="Check3-2-1">
              <controlPr defaultSize="0" autoPict="0">
                <anchor moveWithCells="1">
                  <from>
                    <xdr:col>2</xdr:col>
                    <xdr:colOff>30480</xdr:colOff>
                    <xdr:row>83</xdr:row>
                    <xdr:rowOff>0</xdr:rowOff>
                  </from>
                  <to>
                    <xdr:col>2</xdr:col>
                    <xdr:colOff>723900</xdr:colOff>
                    <xdr:row>84</xdr:row>
                    <xdr:rowOff>0</xdr:rowOff>
                  </to>
                </anchor>
              </controlPr>
            </control>
          </mc:Choice>
        </mc:AlternateContent>
        <mc:AlternateContent xmlns:mc="http://schemas.openxmlformats.org/markup-compatibility/2006">
          <mc:Choice Requires="x14">
            <control shapeId="12303" r:id="rId17" name="Check3-2-2">
              <controlPr defaultSize="0" autoPict="0">
                <anchor moveWithCells="1">
                  <from>
                    <xdr:col>2</xdr:col>
                    <xdr:colOff>1516380</xdr:colOff>
                    <xdr:row>83</xdr:row>
                    <xdr:rowOff>15240</xdr:rowOff>
                  </from>
                  <to>
                    <xdr:col>2</xdr:col>
                    <xdr:colOff>2392680</xdr:colOff>
                    <xdr:row>83</xdr:row>
                    <xdr:rowOff>251460</xdr:rowOff>
                  </to>
                </anchor>
              </controlPr>
            </control>
          </mc:Choice>
        </mc:AlternateContent>
        <mc:AlternateContent xmlns:mc="http://schemas.openxmlformats.org/markup-compatibility/2006">
          <mc:Choice Requires="x14">
            <control shapeId="12304" r:id="rId18" name="Check Box 57">
              <controlPr defaultSize="0" autoPict="0">
                <anchor moveWithCells="1">
                  <from>
                    <xdr:col>2</xdr:col>
                    <xdr:colOff>1516380</xdr:colOff>
                    <xdr:row>82</xdr:row>
                    <xdr:rowOff>0</xdr:rowOff>
                  </from>
                  <to>
                    <xdr:col>2</xdr:col>
                    <xdr:colOff>2377440</xdr:colOff>
                    <xdr:row>83</xdr:row>
                    <xdr:rowOff>30480</xdr:rowOff>
                  </to>
                </anchor>
              </controlPr>
            </control>
          </mc:Choice>
        </mc:AlternateContent>
        <mc:AlternateContent xmlns:mc="http://schemas.openxmlformats.org/markup-compatibility/2006">
          <mc:Choice Requires="x14">
            <control shapeId="12305" r:id="rId19" name="Check Box 58">
              <controlPr defaultSize="0" autoPict="0">
                <anchor moveWithCells="1">
                  <from>
                    <xdr:col>3</xdr:col>
                    <xdr:colOff>0</xdr:colOff>
                    <xdr:row>82</xdr:row>
                    <xdr:rowOff>0</xdr:rowOff>
                  </from>
                  <to>
                    <xdr:col>3</xdr:col>
                    <xdr:colOff>609600</xdr:colOff>
                    <xdr:row>83</xdr:row>
                    <xdr:rowOff>30480</xdr:rowOff>
                  </to>
                </anchor>
              </controlPr>
            </control>
          </mc:Choice>
        </mc:AlternateContent>
        <mc:AlternateContent xmlns:mc="http://schemas.openxmlformats.org/markup-compatibility/2006">
          <mc:Choice Requires="x14">
            <control shapeId="12306" r:id="rId20" name="Check Box 59">
              <controlPr defaultSize="0" autoPict="0">
                <anchor moveWithCells="1">
                  <from>
                    <xdr:col>3</xdr:col>
                    <xdr:colOff>1242060</xdr:colOff>
                    <xdr:row>82</xdr:row>
                    <xdr:rowOff>0</xdr:rowOff>
                  </from>
                  <to>
                    <xdr:col>3</xdr:col>
                    <xdr:colOff>2796540</xdr:colOff>
                    <xdr:row>83</xdr:row>
                    <xdr:rowOff>30480</xdr:rowOff>
                  </to>
                </anchor>
              </controlPr>
            </control>
          </mc:Choice>
        </mc:AlternateContent>
        <mc:AlternateContent xmlns:mc="http://schemas.openxmlformats.org/markup-compatibility/2006">
          <mc:Choice Requires="x14">
            <control shapeId="12307" r:id="rId21" name="Check3-1-3-3">
              <controlPr defaultSize="0" autoPict="0">
                <anchor moveWithCells="1">
                  <from>
                    <xdr:col>2</xdr:col>
                    <xdr:colOff>30480</xdr:colOff>
                    <xdr:row>85</xdr:row>
                    <xdr:rowOff>15240</xdr:rowOff>
                  </from>
                  <to>
                    <xdr:col>3</xdr:col>
                    <xdr:colOff>38100</xdr:colOff>
                    <xdr:row>85</xdr:row>
                    <xdr:rowOff>251460</xdr:rowOff>
                  </to>
                </anchor>
              </controlPr>
            </control>
          </mc:Choice>
        </mc:AlternateContent>
        <mc:AlternateContent xmlns:mc="http://schemas.openxmlformats.org/markup-compatibility/2006">
          <mc:Choice Requires="x14">
            <control shapeId="12308" r:id="rId22" name="Check Box 66">
              <controlPr defaultSize="0" autoPict="0">
                <anchor moveWithCells="1">
                  <from>
                    <xdr:col>2</xdr:col>
                    <xdr:colOff>1516380</xdr:colOff>
                    <xdr:row>90</xdr:row>
                    <xdr:rowOff>441960</xdr:rowOff>
                  </from>
                  <to>
                    <xdr:col>2</xdr:col>
                    <xdr:colOff>2377440</xdr:colOff>
                    <xdr:row>92</xdr:row>
                    <xdr:rowOff>15240</xdr:rowOff>
                  </to>
                </anchor>
              </controlPr>
            </control>
          </mc:Choice>
        </mc:AlternateContent>
        <mc:AlternateContent xmlns:mc="http://schemas.openxmlformats.org/markup-compatibility/2006">
          <mc:Choice Requires="x14">
            <control shapeId="12309" r:id="rId23" name="Check Box 67">
              <controlPr defaultSize="0" autoPict="0">
                <anchor moveWithCells="1">
                  <from>
                    <xdr:col>3</xdr:col>
                    <xdr:colOff>0</xdr:colOff>
                    <xdr:row>90</xdr:row>
                    <xdr:rowOff>441960</xdr:rowOff>
                  </from>
                  <to>
                    <xdr:col>3</xdr:col>
                    <xdr:colOff>609600</xdr:colOff>
                    <xdr:row>92</xdr:row>
                    <xdr:rowOff>15240</xdr:rowOff>
                  </to>
                </anchor>
              </controlPr>
            </control>
          </mc:Choice>
        </mc:AlternateContent>
        <mc:AlternateContent xmlns:mc="http://schemas.openxmlformats.org/markup-compatibility/2006">
          <mc:Choice Requires="x14">
            <control shapeId="12310" r:id="rId24" name="Check Box 68">
              <controlPr defaultSize="0" autoPict="0">
                <anchor moveWithCells="1">
                  <from>
                    <xdr:col>3</xdr:col>
                    <xdr:colOff>1242060</xdr:colOff>
                    <xdr:row>90</xdr:row>
                    <xdr:rowOff>441960</xdr:rowOff>
                  </from>
                  <to>
                    <xdr:col>3</xdr:col>
                    <xdr:colOff>2773680</xdr:colOff>
                    <xdr:row>92</xdr:row>
                    <xdr:rowOff>15240</xdr:rowOff>
                  </to>
                </anchor>
              </controlPr>
            </control>
          </mc:Choice>
        </mc:AlternateContent>
        <mc:AlternateContent xmlns:mc="http://schemas.openxmlformats.org/markup-compatibility/2006">
          <mc:Choice Requires="x14">
            <control shapeId="12311" r:id="rId25" name="Check Box 69">
              <controlPr defaultSize="0" autoPict="0">
                <anchor moveWithCells="1">
                  <from>
                    <xdr:col>2</xdr:col>
                    <xdr:colOff>30480</xdr:colOff>
                    <xdr:row>95</xdr:row>
                    <xdr:rowOff>22860</xdr:rowOff>
                  </from>
                  <to>
                    <xdr:col>2</xdr:col>
                    <xdr:colOff>723900</xdr:colOff>
                    <xdr:row>96</xdr:row>
                    <xdr:rowOff>0</xdr:rowOff>
                  </to>
                </anchor>
              </controlPr>
            </control>
          </mc:Choice>
        </mc:AlternateContent>
        <mc:AlternateContent xmlns:mc="http://schemas.openxmlformats.org/markup-compatibility/2006">
          <mc:Choice Requires="x14">
            <control shapeId="12312" r:id="rId26" name="Check Box 70">
              <controlPr defaultSize="0" autoPict="0">
                <anchor moveWithCells="1">
                  <from>
                    <xdr:col>2</xdr:col>
                    <xdr:colOff>1516380</xdr:colOff>
                    <xdr:row>95</xdr:row>
                    <xdr:rowOff>30480</xdr:rowOff>
                  </from>
                  <to>
                    <xdr:col>2</xdr:col>
                    <xdr:colOff>2346960</xdr:colOff>
                    <xdr:row>96</xdr:row>
                    <xdr:rowOff>0</xdr:rowOff>
                  </to>
                </anchor>
              </controlPr>
            </control>
          </mc:Choice>
        </mc:AlternateContent>
        <mc:AlternateContent xmlns:mc="http://schemas.openxmlformats.org/markup-compatibility/2006">
          <mc:Choice Requires="x14">
            <control shapeId="12313" r:id="rId27" name="Check Box 71">
              <controlPr defaultSize="0" autoPict="0">
                <anchor moveWithCells="1">
                  <from>
                    <xdr:col>2</xdr:col>
                    <xdr:colOff>1516380</xdr:colOff>
                    <xdr:row>94</xdr:row>
                    <xdr:rowOff>0</xdr:rowOff>
                  </from>
                  <to>
                    <xdr:col>2</xdr:col>
                    <xdr:colOff>2377440</xdr:colOff>
                    <xdr:row>95</xdr:row>
                    <xdr:rowOff>15240</xdr:rowOff>
                  </to>
                </anchor>
              </controlPr>
            </control>
          </mc:Choice>
        </mc:AlternateContent>
        <mc:AlternateContent xmlns:mc="http://schemas.openxmlformats.org/markup-compatibility/2006">
          <mc:Choice Requires="x14">
            <control shapeId="12314" r:id="rId28" name="Check Box 72">
              <controlPr defaultSize="0" autoPict="0">
                <anchor moveWithCells="1">
                  <from>
                    <xdr:col>3</xdr:col>
                    <xdr:colOff>0</xdr:colOff>
                    <xdr:row>94</xdr:row>
                    <xdr:rowOff>0</xdr:rowOff>
                  </from>
                  <to>
                    <xdr:col>3</xdr:col>
                    <xdr:colOff>609600</xdr:colOff>
                    <xdr:row>95</xdr:row>
                    <xdr:rowOff>15240</xdr:rowOff>
                  </to>
                </anchor>
              </controlPr>
            </control>
          </mc:Choice>
        </mc:AlternateContent>
        <mc:AlternateContent xmlns:mc="http://schemas.openxmlformats.org/markup-compatibility/2006">
          <mc:Choice Requires="x14">
            <control shapeId="12315" r:id="rId29" name="Check Box 73">
              <controlPr defaultSize="0" autoPict="0">
                <anchor moveWithCells="1">
                  <from>
                    <xdr:col>3</xdr:col>
                    <xdr:colOff>1242060</xdr:colOff>
                    <xdr:row>94</xdr:row>
                    <xdr:rowOff>0</xdr:rowOff>
                  </from>
                  <to>
                    <xdr:col>3</xdr:col>
                    <xdr:colOff>2773680</xdr:colOff>
                    <xdr:row>95</xdr:row>
                    <xdr:rowOff>15240</xdr:rowOff>
                  </to>
                </anchor>
              </controlPr>
            </control>
          </mc:Choice>
        </mc:AlternateContent>
        <mc:AlternateContent xmlns:mc="http://schemas.openxmlformats.org/markup-compatibility/2006">
          <mc:Choice Requires="x14">
            <control shapeId="12316" r:id="rId30" name="Check Box 74">
              <controlPr defaultSize="0" autoPict="0">
                <anchor moveWithCells="1">
                  <from>
                    <xdr:col>2</xdr:col>
                    <xdr:colOff>30480</xdr:colOff>
                    <xdr:row>97</xdr:row>
                    <xdr:rowOff>0</xdr:rowOff>
                  </from>
                  <to>
                    <xdr:col>2</xdr:col>
                    <xdr:colOff>868680</xdr:colOff>
                    <xdr:row>98</xdr:row>
                    <xdr:rowOff>15240</xdr:rowOff>
                  </to>
                </anchor>
              </controlPr>
            </control>
          </mc:Choice>
        </mc:AlternateContent>
        <mc:AlternateContent xmlns:mc="http://schemas.openxmlformats.org/markup-compatibility/2006">
          <mc:Choice Requires="x14">
            <control shapeId="12317" r:id="rId31" name="Check Box 75">
              <controlPr defaultSize="0" autoPict="0">
                <anchor moveWithCells="1">
                  <from>
                    <xdr:col>2</xdr:col>
                    <xdr:colOff>1516380</xdr:colOff>
                    <xdr:row>97</xdr:row>
                    <xdr:rowOff>0</xdr:rowOff>
                  </from>
                  <to>
                    <xdr:col>3</xdr:col>
                    <xdr:colOff>106680</xdr:colOff>
                    <xdr:row>98</xdr:row>
                    <xdr:rowOff>15240</xdr:rowOff>
                  </to>
                </anchor>
              </controlPr>
            </control>
          </mc:Choice>
        </mc:AlternateContent>
        <mc:AlternateContent xmlns:mc="http://schemas.openxmlformats.org/markup-compatibility/2006">
          <mc:Choice Requires="x14">
            <control shapeId="12318" r:id="rId32" name="Check Box 76">
              <controlPr defaultSize="0" autoPict="0">
                <anchor moveWithCells="1">
                  <from>
                    <xdr:col>2</xdr:col>
                    <xdr:colOff>30480</xdr:colOff>
                    <xdr:row>104</xdr:row>
                    <xdr:rowOff>22860</xdr:rowOff>
                  </from>
                  <to>
                    <xdr:col>2</xdr:col>
                    <xdr:colOff>868680</xdr:colOff>
                    <xdr:row>105</xdr:row>
                    <xdr:rowOff>0</xdr:rowOff>
                  </to>
                </anchor>
              </controlPr>
            </control>
          </mc:Choice>
        </mc:AlternateContent>
        <mc:AlternateContent xmlns:mc="http://schemas.openxmlformats.org/markup-compatibility/2006">
          <mc:Choice Requires="x14">
            <control shapeId="12319" r:id="rId33" name="Check Box 77">
              <controlPr defaultSize="0" autoPict="0">
                <anchor moveWithCells="1">
                  <from>
                    <xdr:col>2</xdr:col>
                    <xdr:colOff>1516380</xdr:colOff>
                    <xdr:row>104</xdr:row>
                    <xdr:rowOff>22860</xdr:rowOff>
                  </from>
                  <to>
                    <xdr:col>2</xdr:col>
                    <xdr:colOff>2346960</xdr:colOff>
                    <xdr:row>105</xdr:row>
                    <xdr:rowOff>0</xdr:rowOff>
                  </to>
                </anchor>
              </controlPr>
            </control>
          </mc:Choice>
        </mc:AlternateContent>
        <mc:AlternateContent xmlns:mc="http://schemas.openxmlformats.org/markup-compatibility/2006">
          <mc:Choice Requires="x14">
            <control shapeId="12320" r:id="rId34" name="Check Box 78">
              <controlPr defaultSize="0" autoPict="0">
                <anchor moveWithCells="1">
                  <from>
                    <xdr:col>3</xdr:col>
                    <xdr:colOff>0</xdr:colOff>
                    <xdr:row>104</xdr:row>
                    <xdr:rowOff>22860</xdr:rowOff>
                  </from>
                  <to>
                    <xdr:col>3</xdr:col>
                    <xdr:colOff>868680</xdr:colOff>
                    <xdr:row>105</xdr:row>
                    <xdr:rowOff>0</xdr:rowOff>
                  </to>
                </anchor>
              </controlPr>
            </control>
          </mc:Choice>
        </mc:AlternateContent>
        <mc:AlternateContent xmlns:mc="http://schemas.openxmlformats.org/markup-compatibility/2006">
          <mc:Choice Requires="x14">
            <control shapeId="12338" r:id="rId35" name="Check Box 96">
              <controlPr defaultSize="0" autoPict="0">
                <anchor moveWithCells="1">
                  <from>
                    <xdr:col>2</xdr:col>
                    <xdr:colOff>30480</xdr:colOff>
                    <xdr:row>146</xdr:row>
                    <xdr:rowOff>30480</xdr:rowOff>
                  </from>
                  <to>
                    <xdr:col>3</xdr:col>
                    <xdr:colOff>449580</xdr:colOff>
                    <xdr:row>147</xdr:row>
                    <xdr:rowOff>15240</xdr:rowOff>
                  </to>
                </anchor>
              </controlPr>
            </control>
          </mc:Choice>
        </mc:AlternateContent>
        <mc:AlternateContent xmlns:mc="http://schemas.openxmlformats.org/markup-compatibility/2006">
          <mc:Choice Requires="x14">
            <control shapeId="12339" r:id="rId36" name="Check Box 97">
              <controlPr defaultSize="0" autoPict="0">
                <anchor moveWithCells="1">
                  <from>
                    <xdr:col>2</xdr:col>
                    <xdr:colOff>30480</xdr:colOff>
                    <xdr:row>152</xdr:row>
                    <xdr:rowOff>0</xdr:rowOff>
                  </from>
                  <to>
                    <xdr:col>2</xdr:col>
                    <xdr:colOff>868680</xdr:colOff>
                    <xdr:row>152</xdr:row>
                    <xdr:rowOff>251460</xdr:rowOff>
                  </to>
                </anchor>
              </controlPr>
            </control>
          </mc:Choice>
        </mc:AlternateContent>
        <mc:AlternateContent xmlns:mc="http://schemas.openxmlformats.org/markup-compatibility/2006">
          <mc:Choice Requires="x14">
            <control shapeId="12340" r:id="rId37" name="Check Box 98">
              <controlPr defaultSize="0" autoPict="0">
                <anchor moveWithCells="1">
                  <from>
                    <xdr:col>2</xdr:col>
                    <xdr:colOff>1516380</xdr:colOff>
                    <xdr:row>152</xdr:row>
                    <xdr:rowOff>0</xdr:rowOff>
                  </from>
                  <to>
                    <xdr:col>3</xdr:col>
                    <xdr:colOff>106680</xdr:colOff>
                    <xdr:row>152</xdr:row>
                    <xdr:rowOff>251460</xdr:rowOff>
                  </to>
                </anchor>
              </controlPr>
            </control>
          </mc:Choice>
        </mc:AlternateContent>
        <mc:AlternateContent xmlns:mc="http://schemas.openxmlformats.org/markup-compatibility/2006">
          <mc:Choice Requires="x14">
            <control shapeId="12341" r:id="rId38" name="Check Box 99">
              <controlPr defaultSize="0" autoPict="0">
                <anchor moveWithCells="1">
                  <from>
                    <xdr:col>2</xdr:col>
                    <xdr:colOff>1516380</xdr:colOff>
                    <xdr:row>149</xdr:row>
                    <xdr:rowOff>0</xdr:rowOff>
                  </from>
                  <to>
                    <xdr:col>2</xdr:col>
                    <xdr:colOff>2377440</xdr:colOff>
                    <xdr:row>149</xdr:row>
                    <xdr:rowOff>251460</xdr:rowOff>
                  </to>
                </anchor>
              </controlPr>
            </control>
          </mc:Choice>
        </mc:AlternateContent>
        <mc:AlternateContent xmlns:mc="http://schemas.openxmlformats.org/markup-compatibility/2006">
          <mc:Choice Requires="x14">
            <control shapeId="12342" r:id="rId39" name="Check Box 100">
              <controlPr defaultSize="0" autoPict="0">
                <anchor moveWithCells="1">
                  <from>
                    <xdr:col>3</xdr:col>
                    <xdr:colOff>0</xdr:colOff>
                    <xdr:row>149</xdr:row>
                    <xdr:rowOff>0</xdr:rowOff>
                  </from>
                  <to>
                    <xdr:col>3</xdr:col>
                    <xdr:colOff>678180</xdr:colOff>
                    <xdr:row>149</xdr:row>
                    <xdr:rowOff>251460</xdr:rowOff>
                  </to>
                </anchor>
              </controlPr>
            </control>
          </mc:Choice>
        </mc:AlternateContent>
        <mc:AlternateContent xmlns:mc="http://schemas.openxmlformats.org/markup-compatibility/2006">
          <mc:Choice Requires="x14">
            <control shapeId="12343" r:id="rId40" name="Check Box 101">
              <controlPr defaultSize="0" autoPict="0">
                <anchor moveWithCells="1">
                  <from>
                    <xdr:col>3</xdr:col>
                    <xdr:colOff>1242060</xdr:colOff>
                    <xdr:row>149</xdr:row>
                    <xdr:rowOff>0</xdr:rowOff>
                  </from>
                  <to>
                    <xdr:col>3</xdr:col>
                    <xdr:colOff>2247900</xdr:colOff>
                    <xdr:row>149</xdr:row>
                    <xdr:rowOff>251460</xdr:rowOff>
                  </to>
                </anchor>
              </controlPr>
            </control>
          </mc:Choice>
        </mc:AlternateContent>
        <mc:AlternateContent xmlns:mc="http://schemas.openxmlformats.org/markup-compatibility/2006">
          <mc:Choice Requires="x14">
            <control shapeId="12346" r:id="rId41" name="Check Box 104">
              <controlPr defaultSize="0" autoPict="0">
                <anchor moveWithCells="1">
                  <from>
                    <xdr:col>2</xdr:col>
                    <xdr:colOff>30480</xdr:colOff>
                    <xdr:row>157</xdr:row>
                    <xdr:rowOff>0</xdr:rowOff>
                  </from>
                  <to>
                    <xdr:col>2</xdr:col>
                    <xdr:colOff>868680</xdr:colOff>
                    <xdr:row>158</xdr:row>
                    <xdr:rowOff>15240</xdr:rowOff>
                  </to>
                </anchor>
              </controlPr>
            </control>
          </mc:Choice>
        </mc:AlternateContent>
        <mc:AlternateContent xmlns:mc="http://schemas.openxmlformats.org/markup-compatibility/2006">
          <mc:Choice Requires="x14">
            <control shapeId="12347" r:id="rId42" name="Check Box 105">
              <controlPr defaultSize="0" autoPict="0">
                <anchor moveWithCells="1">
                  <from>
                    <xdr:col>2</xdr:col>
                    <xdr:colOff>1516380</xdr:colOff>
                    <xdr:row>157</xdr:row>
                    <xdr:rowOff>0</xdr:rowOff>
                  </from>
                  <to>
                    <xdr:col>3</xdr:col>
                    <xdr:colOff>106680</xdr:colOff>
                    <xdr:row>158</xdr:row>
                    <xdr:rowOff>15240</xdr:rowOff>
                  </to>
                </anchor>
              </controlPr>
            </control>
          </mc:Choice>
        </mc:AlternateContent>
        <mc:AlternateContent xmlns:mc="http://schemas.openxmlformats.org/markup-compatibility/2006">
          <mc:Choice Requires="x14">
            <control shapeId="12348" r:id="rId43" name="Check Box 106">
              <controlPr defaultSize="0" autoPict="0">
                <anchor moveWithCells="1">
                  <from>
                    <xdr:col>2</xdr:col>
                    <xdr:colOff>1516380</xdr:colOff>
                    <xdr:row>154</xdr:row>
                    <xdr:rowOff>60960</xdr:rowOff>
                  </from>
                  <to>
                    <xdr:col>2</xdr:col>
                    <xdr:colOff>2377440</xdr:colOff>
                    <xdr:row>155</xdr:row>
                    <xdr:rowOff>0</xdr:rowOff>
                  </to>
                </anchor>
              </controlPr>
            </control>
          </mc:Choice>
        </mc:AlternateContent>
        <mc:AlternateContent xmlns:mc="http://schemas.openxmlformats.org/markup-compatibility/2006">
          <mc:Choice Requires="x14">
            <control shapeId="12349" r:id="rId44" name="Check Box 107">
              <controlPr defaultSize="0" autoPict="0">
                <anchor moveWithCells="1">
                  <from>
                    <xdr:col>3</xdr:col>
                    <xdr:colOff>0</xdr:colOff>
                    <xdr:row>154</xdr:row>
                    <xdr:rowOff>60960</xdr:rowOff>
                  </from>
                  <to>
                    <xdr:col>3</xdr:col>
                    <xdr:colOff>678180</xdr:colOff>
                    <xdr:row>155</xdr:row>
                    <xdr:rowOff>0</xdr:rowOff>
                  </to>
                </anchor>
              </controlPr>
            </control>
          </mc:Choice>
        </mc:AlternateContent>
        <mc:AlternateContent xmlns:mc="http://schemas.openxmlformats.org/markup-compatibility/2006">
          <mc:Choice Requires="x14">
            <control shapeId="12350" r:id="rId45" name="Check Box 108">
              <controlPr defaultSize="0" autoPict="0">
                <anchor moveWithCells="1">
                  <from>
                    <xdr:col>3</xdr:col>
                    <xdr:colOff>1242060</xdr:colOff>
                    <xdr:row>154</xdr:row>
                    <xdr:rowOff>60960</xdr:rowOff>
                  </from>
                  <to>
                    <xdr:col>3</xdr:col>
                    <xdr:colOff>2247900</xdr:colOff>
                    <xdr:row>155</xdr:row>
                    <xdr:rowOff>0</xdr:rowOff>
                  </to>
                </anchor>
              </controlPr>
            </control>
          </mc:Choice>
        </mc:AlternateContent>
        <mc:AlternateContent xmlns:mc="http://schemas.openxmlformats.org/markup-compatibility/2006">
          <mc:Choice Requires="x14">
            <control shapeId="12353" r:id="rId46" name="Check Box 126">
              <controlPr defaultSize="0" autoPict="0">
                <anchor moveWithCells="1">
                  <from>
                    <xdr:col>2</xdr:col>
                    <xdr:colOff>1516380</xdr:colOff>
                    <xdr:row>159</xdr:row>
                    <xdr:rowOff>0</xdr:rowOff>
                  </from>
                  <to>
                    <xdr:col>2</xdr:col>
                    <xdr:colOff>2377440</xdr:colOff>
                    <xdr:row>159</xdr:row>
                    <xdr:rowOff>251460</xdr:rowOff>
                  </to>
                </anchor>
              </controlPr>
            </control>
          </mc:Choice>
        </mc:AlternateContent>
        <mc:AlternateContent xmlns:mc="http://schemas.openxmlformats.org/markup-compatibility/2006">
          <mc:Choice Requires="x14">
            <control shapeId="12354" r:id="rId47" name="Check Box 127">
              <controlPr defaultSize="0" autoPict="0">
                <anchor moveWithCells="1">
                  <from>
                    <xdr:col>3</xdr:col>
                    <xdr:colOff>0</xdr:colOff>
                    <xdr:row>159</xdr:row>
                    <xdr:rowOff>0</xdr:rowOff>
                  </from>
                  <to>
                    <xdr:col>3</xdr:col>
                    <xdr:colOff>701040</xdr:colOff>
                    <xdr:row>159</xdr:row>
                    <xdr:rowOff>251460</xdr:rowOff>
                  </to>
                </anchor>
              </controlPr>
            </control>
          </mc:Choice>
        </mc:AlternateContent>
        <mc:AlternateContent xmlns:mc="http://schemas.openxmlformats.org/markup-compatibility/2006">
          <mc:Choice Requires="x14">
            <control shapeId="12355" r:id="rId48" name="Check Box 128">
              <controlPr defaultSize="0" autoPict="0">
                <anchor moveWithCells="1">
                  <from>
                    <xdr:col>3</xdr:col>
                    <xdr:colOff>1242060</xdr:colOff>
                    <xdr:row>159</xdr:row>
                    <xdr:rowOff>0</xdr:rowOff>
                  </from>
                  <to>
                    <xdr:col>3</xdr:col>
                    <xdr:colOff>2567940</xdr:colOff>
                    <xdr:row>159</xdr:row>
                    <xdr:rowOff>251460</xdr:rowOff>
                  </to>
                </anchor>
              </controlPr>
            </control>
          </mc:Choice>
        </mc:AlternateContent>
        <mc:AlternateContent xmlns:mc="http://schemas.openxmlformats.org/markup-compatibility/2006">
          <mc:Choice Requires="x14">
            <control shapeId="12356" r:id="rId49" name="Check Box 163">
              <controlPr defaultSize="0" autoPict="0">
                <anchor moveWithCells="1">
                  <from>
                    <xdr:col>2</xdr:col>
                    <xdr:colOff>30480</xdr:colOff>
                    <xdr:row>161</xdr:row>
                    <xdr:rowOff>15240</xdr:rowOff>
                  </from>
                  <to>
                    <xdr:col>2</xdr:col>
                    <xdr:colOff>723900</xdr:colOff>
                    <xdr:row>162</xdr:row>
                    <xdr:rowOff>15240</xdr:rowOff>
                  </to>
                </anchor>
              </controlPr>
            </control>
          </mc:Choice>
        </mc:AlternateContent>
        <mc:AlternateContent xmlns:mc="http://schemas.openxmlformats.org/markup-compatibility/2006">
          <mc:Choice Requires="x14">
            <control shapeId="12357" r:id="rId50" name="Check Box 164">
              <controlPr defaultSize="0" autoPict="0">
                <anchor moveWithCells="1">
                  <from>
                    <xdr:col>2</xdr:col>
                    <xdr:colOff>1516380</xdr:colOff>
                    <xdr:row>161</xdr:row>
                    <xdr:rowOff>15240</xdr:rowOff>
                  </from>
                  <to>
                    <xdr:col>3</xdr:col>
                    <xdr:colOff>167640</xdr:colOff>
                    <xdr:row>162</xdr:row>
                    <xdr:rowOff>15240</xdr:rowOff>
                  </to>
                </anchor>
              </controlPr>
            </control>
          </mc:Choice>
        </mc:AlternateContent>
        <mc:AlternateContent xmlns:mc="http://schemas.openxmlformats.org/markup-compatibility/2006">
          <mc:Choice Requires="x14">
            <control shapeId="12358" r:id="rId51" name="Check Box 169">
              <controlPr defaultSize="0" autoPict="0">
                <anchor moveWithCells="1">
                  <from>
                    <xdr:col>2</xdr:col>
                    <xdr:colOff>30480</xdr:colOff>
                    <xdr:row>164</xdr:row>
                    <xdr:rowOff>0</xdr:rowOff>
                  </from>
                  <to>
                    <xdr:col>2</xdr:col>
                    <xdr:colOff>868680</xdr:colOff>
                    <xdr:row>165</xdr:row>
                    <xdr:rowOff>15240</xdr:rowOff>
                  </to>
                </anchor>
              </controlPr>
            </control>
          </mc:Choice>
        </mc:AlternateContent>
        <mc:AlternateContent xmlns:mc="http://schemas.openxmlformats.org/markup-compatibility/2006">
          <mc:Choice Requires="x14">
            <control shapeId="12359" r:id="rId52" name="Check Box 170">
              <controlPr defaultSize="0" autoPict="0">
                <anchor moveWithCells="1">
                  <from>
                    <xdr:col>2</xdr:col>
                    <xdr:colOff>1516380</xdr:colOff>
                    <xdr:row>164</xdr:row>
                    <xdr:rowOff>0</xdr:rowOff>
                  </from>
                  <to>
                    <xdr:col>2</xdr:col>
                    <xdr:colOff>2202180</xdr:colOff>
                    <xdr:row>165</xdr:row>
                    <xdr:rowOff>15240</xdr:rowOff>
                  </to>
                </anchor>
              </controlPr>
            </control>
          </mc:Choice>
        </mc:AlternateContent>
        <mc:AlternateContent xmlns:mc="http://schemas.openxmlformats.org/markup-compatibility/2006">
          <mc:Choice Requires="x14">
            <control shapeId="12360" r:id="rId53" name="Check Box 171">
              <controlPr defaultSize="0" autoPict="0">
                <anchor moveWithCells="1">
                  <from>
                    <xdr:col>3</xdr:col>
                    <xdr:colOff>0</xdr:colOff>
                    <xdr:row>164</xdr:row>
                    <xdr:rowOff>0</xdr:rowOff>
                  </from>
                  <to>
                    <xdr:col>3</xdr:col>
                    <xdr:colOff>967740</xdr:colOff>
                    <xdr:row>165</xdr:row>
                    <xdr:rowOff>15240</xdr:rowOff>
                  </to>
                </anchor>
              </controlPr>
            </control>
          </mc:Choice>
        </mc:AlternateContent>
        <mc:AlternateContent xmlns:mc="http://schemas.openxmlformats.org/markup-compatibility/2006">
          <mc:Choice Requires="x14">
            <control shapeId="12361" r:id="rId54" name="Check Box 172">
              <controlPr defaultSize="0" autoPict="0">
                <anchor moveWithCells="1">
                  <from>
                    <xdr:col>3</xdr:col>
                    <xdr:colOff>1242060</xdr:colOff>
                    <xdr:row>164</xdr:row>
                    <xdr:rowOff>0</xdr:rowOff>
                  </from>
                  <to>
                    <xdr:col>3</xdr:col>
                    <xdr:colOff>2263140</xdr:colOff>
                    <xdr:row>165</xdr:row>
                    <xdr:rowOff>15240</xdr:rowOff>
                  </to>
                </anchor>
              </controlPr>
            </control>
          </mc:Choice>
        </mc:AlternateContent>
        <mc:AlternateContent xmlns:mc="http://schemas.openxmlformats.org/markup-compatibility/2006">
          <mc:Choice Requires="x14">
            <control shapeId="12387" r:id="rId55" name="Group Box 212">
              <controlPr defaultSize="0" autoPict="0">
                <anchor moveWithCells="1">
                  <from>
                    <xdr:col>0</xdr:col>
                    <xdr:colOff>1424940</xdr:colOff>
                    <xdr:row>233</xdr:row>
                    <xdr:rowOff>220980</xdr:rowOff>
                  </from>
                  <to>
                    <xdr:col>1</xdr:col>
                    <xdr:colOff>2468880</xdr:colOff>
                    <xdr:row>235</xdr:row>
                    <xdr:rowOff>182880</xdr:rowOff>
                  </to>
                </anchor>
              </controlPr>
            </control>
          </mc:Choice>
        </mc:AlternateContent>
        <mc:AlternateContent xmlns:mc="http://schemas.openxmlformats.org/markup-compatibility/2006">
          <mc:Choice Requires="x14">
            <control shapeId="12388" r:id="rId56" name="Group Box 216">
              <controlPr defaultSize="0" autoPict="0">
                <anchor moveWithCells="1">
                  <from>
                    <xdr:col>2</xdr:col>
                    <xdr:colOff>15240</xdr:colOff>
                    <xdr:row>245</xdr:row>
                    <xdr:rowOff>0</xdr:rowOff>
                  </from>
                  <to>
                    <xdr:col>3</xdr:col>
                    <xdr:colOff>2682240</xdr:colOff>
                    <xdr:row>248</xdr:row>
                    <xdr:rowOff>289560</xdr:rowOff>
                  </to>
                </anchor>
              </controlPr>
            </control>
          </mc:Choice>
        </mc:AlternateContent>
        <mc:AlternateContent xmlns:mc="http://schemas.openxmlformats.org/markup-compatibility/2006">
          <mc:Choice Requires="x14">
            <control shapeId="12422" r:id="rId57" name="Group Box 282">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2423" r:id="rId58" name="Option Button 283">
              <controlPr defaultSize="0" autoPict="0">
                <anchor moveWithCells="1">
                  <from>
                    <xdr:col>2</xdr:col>
                    <xdr:colOff>68580</xdr:colOff>
                    <xdr:row>16</xdr:row>
                    <xdr:rowOff>22860</xdr:rowOff>
                  </from>
                  <to>
                    <xdr:col>2</xdr:col>
                    <xdr:colOff>1371600</xdr:colOff>
                    <xdr:row>16</xdr:row>
                    <xdr:rowOff>259080</xdr:rowOff>
                  </to>
                </anchor>
              </controlPr>
            </control>
          </mc:Choice>
        </mc:AlternateContent>
        <mc:AlternateContent xmlns:mc="http://schemas.openxmlformats.org/markup-compatibility/2006">
          <mc:Choice Requires="x14">
            <control shapeId="12424" r:id="rId59" name="Option Button 284">
              <controlPr defaultSize="0" autoPict="0">
                <anchor moveWithCells="1">
                  <from>
                    <xdr:col>2</xdr:col>
                    <xdr:colOff>1478280</xdr:colOff>
                    <xdr:row>16</xdr:row>
                    <xdr:rowOff>22860</xdr:rowOff>
                  </from>
                  <to>
                    <xdr:col>3</xdr:col>
                    <xdr:colOff>190500</xdr:colOff>
                    <xdr:row>16</xdr:row>
                    <xdr:rowOff>259080</xdr:rowOff>
                  </to>
                </anchor>
              </controlPr>
            </control>
          </mc:Choice>
        </mc:AlternateContent>
        <mc:AlternateContent xmlns:mc="http://schemas.openxmlformats.org/markup-compatibility/2006">
          <mc:Choice Requires="x14">
            <control shapeId="12425" r:id="rId60" name="Option Button 285">
              <controlPr defaultSize="0" autoPict="0">
                <anchor moveWithCells="1">
                  <from>
                    <xdr:col>3</xdr:col>
                    <xdr:colOff>289560</xdr:colOff>
                    <xdr:row>16</xdr:row>
                    <xdr:rowOff>22860</xdr:rowOff>
                  </from>
                  <to>
                    <xdr:col>3</xdr:col>
                    <xdr:colOff>1592580</xdr:colOff>
                    <xdr:row>16</xdr:row>
                    <xdr:rowOff>259080</xdr:rowOff>
                  </to>
                </anchor>
              </controlPr>
            </control>
          </mc:Choice>
        </mc:AlternateContent>
        <mc:AlternateContent xmlns:mc="http://schemas.openxmlformats.org/markup-compatibility/2006">
          <mc:Choice Requires="x14">
            <control shapeId="12426" r:id="rId61" name="Option Button 286">
              <controlPr defaultSize="0" autoPict="0">
                <anchor moveWithCells="1">
                  <from>
                    <xdr:col>3</xdr:col>
                    <xdr:colOff>1691640</xdr:colOff>
                    <xdr:row>16</xdr:row>
                    <xdr:rowOff>22860</xdr:rowOff>
                  </from>
                  <to>
                    <xdr:col>3</xdr:col>
                    <xdr:colOff>3185160</xdr:colOff>
                    <xdr:row>16</xdr:row>
                    <xdr:rowOff>259080</xdr:rowOff>
                  </to>
                </anchor>
              </controlPr>
            </control>
          </mc:Choice>
        </mc:AlternateContent>
        <mc:AlternateContent xmlns:mc="http://schemas.openxmlformats.org/markup-compatibility/2006">
          <mc:Choice Requires="x14">
            <control shapeId="12428" r:id="rId62" name="Group Box 290">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34" r:id="rId63" name="Group Box 296">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40" r:id="rId64" name="Group Box 302">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46" r:id="rId65" name="Group Box 308">
              <controlPr defaultSize="0" autoPict="0">
                <anchor moveWithCells="1">
                  <from>
                    <xdr:col>2</xdr:col>
                    <xdr:colOff>15240</xdr:colOff>
                    <xdr:row>245</xdr:row>
                    <xdr:rowOff>0</xdr:rowOff>
                  </from>
                  <to>
                    <xdr:col>3</xdr:col>
                    <xdr:colOff>2682240</xdr:colOff>
                    <xdr:row>248</xdr:row>
                    <xdr:rowOff>251460</xdr:rowOff>
                  </to>
                </anchor>
              </controlPr>
            </control>
          </mc:Choice>
        </mc:AlternateContent>
        <mc:AlternateContent xmlns:mc="http://schemas.openxmlformats.org/markup-compatibility/2006">
          <mc:Choice Requires="x14">
            <control shapeId="12452" r:id="rId66" name="チェック 164">
              <controlPr defaultSize="0" autoPict="0">
                <anchor moveWithCells="1">
                  <from>
                    <xdr:col>3</xdr:col>
                    <xdr:colOff>0</xdr:colOff>
                    <xdr:row>69</xdr:row>
                    <xdr:rowOff>0</xdr:rowOff>
                  </from>
                  <to>
                    <xdr:col>3</xdr:col>
                    <xdr:colOff>2758440</xdr:colOff>
                    <xdr:row>69</xdr:row>
                    <xdr:rowOff>251460</xdr:rowOff>
                  </to>
                </anchor>
              </controlPr>
            </control>
          </mc:Choice>
        </mc:AlternateContent>
        <mc:AlternateContent xmlns:mc="http://schemas.openxmlformats.org/markup-compatibility/2006">
          <mc:Choice Requires="x14">
            <control shapeId="12461" r:id="rId67" name="チェック 173">
              <controlPr defaultSize="0" autoPict="0">
                <anchor moveWithCells="1">
                  <from>
                    <xdr:col>3</xdr:col>
                    <xdr:colOff>0</xdr:colOff>
                    <xdr:row>85</xdr:row>
                    <xdr:rowOff>15240</xdr:rowOff>
                  </from>
                  <to>
                    <xdr:col>3</xdr:col>
                    <xdr:colOff>2834640</xdr:colOff>
                    <xdr:row>85</xdr:row>
                    <xdr:rowOff>251460</xdr:rowOff>
                  </to>
                </anchor>
              </controlPr>
            </control>
          </mc:Choice>
        </mc:AlternateContent>
        <mc:AlternateContent xmlns:mc="http://schemas.openxmlformats.org/markup-compatibility/2006">
          <mc:Choice Requires="x14">
            <control shapeId="12462" r:id="rId68" name="チェック 174">
              <controlPr defaultSize="0" autoPict="0">
                <anchor moveWithCells="1">
                  <from>
                    <xdr:col>2</xdr:col>
                    <xdr:colOff>30480</xdr:colOff>
                    <xdr:row>92</xdr:row>
                    <xdr:rowOff>22860</xdr:rowOff>
                  </from>
                  <to>
                    <xdr:col>2</xdr:col>
                    <xdr:colOff>754380</xdr:colOff>
                    <xdr:row>93</xdr:row>
                    <xdr:rowOff>0</xdr:rowOff>
                  </to>
                </anchor>
              </controlPr>
            </control>
          </mc:Choice>
        </mc:AlternateContent>
        <mc:AlternateContent xmlns:mc="http://schemas.openxmlformats.org/markup-compatibility/2006">
          <mc:Choice Requires="x14">
            <control shapeId="12463" r:id="rId69" name="チェック 175">
              <controlPr defaultSize="0" autoPict="0">
                <anchor moveWithCells="1">
                  <from>
                    <xdr:col>2</xdr:col>
                    <xdr:colOff>1516380</xdr:colOff>
                    <xdr:row>92</xdr:row>
                    <xdr:rowOff>22860</xdr:rowOff>
                  </from>
                  <to>
                    <xdr:col>2</xdr:col>
                    <xdr:colOff>2346960</xdr:colOff>
                    <xdr:row>93</xdr:row>
                    <xdr:rowOff>0</xdr:rowOff>
                  </to>
                </anchor>
              </controlPr>
            </control>
          </mc:Choice>
        </mc:AlternateContent>
        <mc:AlternateContent xmlns:mc="http://schemas.openxmlformats.org/markup-compatibility/2006">
          <mc:Choice Requires="x14">
            <control shapeId="12464" r:id="rId70" name="Check Box 350">
              <controlPr defaultSize="0" autoPict="0">
                <anchor moveWithCells="1">
                  <from>
                    <xdr:col>3</xdr:col>
                    <xdr:colOff>0</xdr:colOff>
                    <xdr:row>146</xdr:row>
                    <xdr:rowOff>30480</xdr:rowOff>
                  </from>
                  <to>
                    <xdr:col>3</xdr:col>
                    <xdr:colOff>2857500</xdr:colOff>
                    <xdr:row>147</xdr:row>
                    <xdr:rowOff>15240</xdr:rowOff>
                  </to>
                </anchor>
              </controlPr>
            </control>
          </mc:Choice>
        </mc:AlternateContent>
        <mc:AlternateContent xmlns:mc="http://schemas.openxmlformats.org/markup-compatibility/2006">
          <mc:Choice Requires="x14">
            <control shapeId="12465" r:id="rId71" name="チェック 177">
              <controlPr defaultSize="0" autoPict="0">
                <anchor moveWithCells="1">
                  <from>
                    <xdr:col>2</xdr:col>
                    <xdr:colOff>30480</xdr:colOff>
                    <xdr:row>80</xdr:row>
                    <xdr:rowOff>15240</xdr:rowOff>
                  </from>
                  <to>
                    <xdr:col>2</xdr:col>
                    <xdr:colOff>868680</xdr:colOff>
                    <xdr:row>81</xdr:row>
                    <xdr:rowOff>0</xdr:rowOff>
                  </to>
                </anchor>
              </controlPr>
            </control>
          </mc:Choice>
        </mc:AlternateContent>
        <mc:AlternateContent xmlns:mc="http://schemas.openxmlformats.org/markup-compatibility/2006">
          <mc:Choice Requires="x14">
            <control shapeId="12466" r:id="rId72" name="チェック 178">
              <controlPr defaultSize="0" autoPict="0">
                <anchor moveWithCells="1">
                  <from>
                    <xdr:col>2</xdr:col>
                    <xdr:colOff>1516380</xdr:colOff>
                    <xdr:row>80</xdr:row>
                    <xdr:rowOff>15240</xdr:rowOff>
                  </from>
                  <to>
                    <xdr:col>3</xdr:col>
                    <xdr:colOff>106680</xdr:colOff>
                    <xdr:row>81</xdr:row>
                    <xdr:rowOff>0</xdr:rowOff>
                  </to>
                </anchor>
              </controlPr>
            </control>
          </mc:Choice>
        </mc:AlternateContent>
        <mc:AlternateContent xmlns:mc="http://schemas.openxmlformats.org/markup-compatibility/2006">
          <mc:Choice Requires="x14">
            <control shapeId="12470" r:id="rId73" name="チェック 182">
              <controlPr defaultSize="0" autoPict="0">
                <anchor moveWithCells="1">
                  <from>
                    <xdr:col>2</xdr:col>
                    <xdr:colOff>1516380</xdr:colOff>
                    <xdr:row>72</xdr:row>
                    <xdr:rowOff>15240</xdr:rowOff>
                  </from>
                  <to>
                    <xdr:col>2</xdr:col>
                    <xdr:colOff>2385060</xdr:colOff>
                    <xdr:row>73</xdr:row>
                    <xdr:rowOff>0</xdr:rowOff>
                  </to>
                </anchor>
              </controlPr>
            </control>
          </mc:Choice>
        </mc:AlternateContent>
        <mc:AlternateContent xmlns:mc="http://schemas.openxmlformats.org/markup-compatibility/2006">
          <mc:Choice Requires="x14">
            <control shapeId="12471" r:id="rId74" name="チェック 183">
              <controlPr defaultSize="0" autoPict="0">
                <anchor moveWithCells="1">
                  <from>
                    <xdr:col>3</xdr:col>
                    <xdr:colOff>0</xdr:colOff>
                    <xdr:row>72</xdr:row>
                    <xdr:rowOff>15240</xdr:rowOff>
                  </from>
                  <to>
                    <xdr:col>3</xdr:col>
                    <xdr:colOff>670560</xdr:colOff>
                    <xdr:row>73</xdr:row>
                    <xdr:rowOff>0</xdr:rowOff>
                  </to>
                </anchor>
              </controlPr>
            </control>
          </mc:Choice>
        </mc:AlternateContent>
        <mc:AlternateContent xmlns:mc="http://schemas.openxmlformats.org/markup-compatibility/2006">
          <mc:Choice Requires="x14">
            <control shapeId="12472" r:id="rId75" name="チェック 184">
              <controlPr defaultSize="0" autoPict="0">
                <anchor moveWithCells="1">
                  <from>
                    <xdr:col>3</xdr:col>
                    <xdr:colOff>1242060</xdr:colOff>
                    <xdr:row>72</xdr:row>
                    <xdr:rowOff>15240</xdr:rowOff>
                  </from>
                  <to>
                    <xdr:col>3</xdr:col>
                    <xdr:colOff>2354580</xdr:colOff>
                    <xdr:row>73</xdr:row>
                    <xdr:rowOff>0</xdr:rowOff>
                  </to>
                </anchor>
              </controlPr>
            </control>
          </mc:Choice>
        </mc:AlternateContent>
        <mc:AlternateContent xmlns:mc="http://schemas.openxmlformats.org/markup-compatibility/2006">
          <mc:Choice Requires="x14">
            <control shapeId="12475" r:id="rId76" name="チェック 187">
              <controlPr defaultSize="0" autoPict="0">
                <anchor moveWithCells="1">
                  <from>
                    <xdr:col>2</xdr:col>
                    <xdr:colOff>30480</xdr:colOff>
                    <xdr:row>234</xdr:row>
                    <xdr:rowOff>220980</xdr:rowOff>
                  </from>
                  <to>
                    <xdr:col>2</xdr:col>
                    <xdr:colOff>1851660</xdr:colOff>
                    <xdr:row>235</xdr:row>
                    <xdr:rowOff>220980</xdr:rowOff>
                  </to>
                </anchor>
              </controlPr>
            </control>
          </mc:Choice>
        </mc:AlternateContent>
        <mc:AlternateContent xmlns:mc="http://schemas.openxmlformats.org/markup-compatibility/2006">
          <mc:Choice Requires="x14">
            <control shapeId="12533" r:id="rId77" name="Check2-5">
              <controlPr defaultSize="0" autoPict="0">
                <anchor moveWithCells="1">
                  <from>
                    <xdr:col>2</xdr:col>
                    <xdr:colOff>53340</xdr:colOff>
                    <xdr:row>61</xdr:row>
                    <xdr:rowOff>1790700</xdr:rowOff>
                  </from>
                  <to>
                    <xdr:col>3</xdr:col>
                    <xdr:colOff>3185160</xdr:colOff>
                    <xdr:row>61</xdr:row>
                    <xdr:rowOff>2011680</xdr:rowOff>
                  </to>
                </anchor>
              </controlPr>
            </control>
          </mc:Choice>
        </mc:AlternateContent>
        <mc:AlternateContent xmlns:mc="http://schemas.openxmlformats.org/markup-compatibility/2006">
          <mc:Choice Requires="x14">
            <control shapeId="12538" r:id="rId78" name="チェック 250">
              <controlPr defaultSize="0" autoPict="0">
                <anchor moveWithCells="1">
                  <from>
                    <xdr:col>2</xdr:col>
                    <xdr:colOff>30480</xdr:colOff>
                    <xdr:row>72</xdr:row>
                    <xdr:rowOff>15240</xdr:rowOff>
                  </from>
                  <to>
                    <xdr:col>2</xdr:col>
                    <xdr:colOff>899160</xdr:colOff>
                    <xdr:row>73</xdr:row>
                    <xdr:rowOff>0</xdr:rowOff>
                  </to>
                </anchor>
              </controlPr>
            </control>
          </mc:Choice>
        </mc:AlternateContent>
        <mc:AlternateContent xmlns:mc="http://schemas.openxmlformats.org/markup-compatibility/2006">
          <mc:Choice Requires="x14">
            <control shapeId="12541" r:id="rId79" name="チェック 253">
              <controlPr defaultSize="0" autoPict="0">
                <anchor moveWithCells="1">
                  <from>
                    <xdr:col>2</xdr:col>
                    <xdr:colOff>30480</xdr:colOff>
                    <xdr:row>77</xdr:row>
                    <xdr:rowOff>99060</xdr:rowOff>
                  </from>
                  <to>
                    <xdr:col>2</xdr:col>
                    <xdr:colOff>868680</xdr:colOff>
                    <xdr:row>78</xdr:row>
                    <xdr:rowOff>0</xdr:rowOff>
                  </to>
                </anchor>
              </controlPr>
            </control>
          </mc:Choice>
        </mc:AlternateContent>
        <mc:AlternateContent xmlns:mc="http://schemas.openxmlformats.org/markup-compatibility/2006">
          <mc:Choice Requires="x14">
            <control shapeId="12543" r:id="rId80" name="チェック 255">
              <controlPr defaultSize="0" autoPict="0">
                <anchor moveWithCells="1">
                  <from>
                    <xdr:col>2</xdr:col>
                    <xdr:colOff>30480</xdr:colOff>
                    <xdr:row>82</xdr:row>
                    <xdr:rowOff>22860</xdr:rowOff>
                  </from>
                  <to>
                    <xdr:col>2</xdr:col>
                    <xdr:colOff>868680</xdr:colOff>
                    <xdr:row>83</xdr:row>
                    <xdr:rowOff>15240</xdr:rowOff>
                  </to>
                </anchor>
              </controlPr>
            </control>
          </mc:Choice>
        </mc:AlternateContent>
        <mc:AlternateContent xmlns:mc="http://schemas.openxmlformats.org/markup-compatibility/2006">
          <mc:Choice Requires="x14">
            <control shapeId="12544" r:id="rId81" name="チェック 256">
              <controlPr defaultSize="0" autoPict="0">
                <anchor moveWithCells="1">
                  <from>
                    <xdr:col>2</xdr:col>
                    <xdr:colOff>30480</xdr:colOff>
                    <xdr:row>91</xdr:row>
                    <xdr:rowOff>0</xdr:rowOff>
                  </from>
                  <to>
                    <xdr:col>2</xdr:col>
                    <xdr:colOff>868680</xdr:colOff>
                    <xdr:row>92</xdr:row>
                    <xdr:rowOff>0</xdr:rowOff>
                  </to>
                </anchor>
              </controlPr>
            </control>
          </mc:Choice>
        </mc:AlternateContent>
        <mc:AlternateContent xmlns:mc="http://schemas.openxmlformats.org/markup-compatibility/2006">
          <mc:Choice Requires="x14">
            <control shapeId="12546" r:id="rId82" name="チェック 258">
              <controlPr defaultSize="0" autoPict="0">
                <anchor moveWithCells="1">
                  <from>
                    <xdr:col>2</xdr:col>
                    <xdr:colOff>30480</xdr:colOff>
                    <xdr:row>94</xdr:row>
                    <xdr:rowOff>15240</xdr:rowOff>
                  </from>
                  <to>
                    <xdr:col>2</xdr:col>
                    <xdr:colOff>868680</xdr:colOff>
                    <xdr:row>95</xdr:row>
                    <xdr:rowOff>0</xdr:rowOff>
                  </to>
                </anchor>
              </controlPr>
            </control>
          </mc:Choice>
        </mc:AlternateContent>
        <mc:AlternateContent xmlns:mc="http://schemas.openxmlformats.org/markup-compatibility/2006">
          <mc:Choice Requires="x14">
            <control shapeId="12548" r:id="rId83" name="チェック 260">
              <controlPr defaultSize="0" autoPict="0">
                <anchor moveWithCells="1">
                  <from>
                    <xdr:col>2</xdr:col>
                    <xdr:colOff>30480</xdr:colOff>
                    <xdr:row>101</xdr:row>
                    <xdr:rowOff>0</xdr:rowOff>
                  </from>
                  <to>
                    <xdr:col>2</xdr:col>
                    <xdr:colOff>868680</xdr:colOff>
                    <xdr:row>102</xdr:row>
                    <xdr:rowOff>15240</xdr:rowOff>
                  </to>
                </anchor>
              </controlPr>
            </control>
          </mc:Choice>
        </mc:AlternateContent>
        <mc:AlternateContent xmlns:mc="http://schemas.openxmlformats.org/markup-compatibility/2006">
          <mc:Choice Requires="x14">
            <control shapeId="12549" r:id="rId84" name="チェック 261">
              <controlPr defaultSize="0" autoPict="0">
                <anchor moveWithCells="1">
                  <from>
                    <xdr:col>2</xdr:col>
                    <xdr:colOff>1516380</xdr:colOff>
                    <xdr:row>101</xdr:row>
                    <xdr:rowOff>0</xdr:rowOff>
                  </from>
                  <to>
                    <xdr:col>3</xdr:col>
                    <xdr:colOff>106680</xdr:colOff>
                    <xdr:row>102</xdr:row>
                    <xdr:rowOff>15240</xdr:rowOff>
                  </to>
                </anchor>
              </controlPr>
            </control>
          </mc:Choice>
        </mc:AlternateContent>
        <mc:AlternateContent xmlns:mc="http://schemas.openxmlformats.org/markup-compatibility/2006">
          <mc:Choice Requires="x14">
            <control shapeId="12550" r:id="rId85" name="チェック 262">
              <controlPr defaultSize="0" autoPict="0">
                <anchor moveWithCells="1">
                  <from>
                    <xdr:col>2</xdr:col>
                    <xdr:colOff>30480</xdr:colOff>
                    <xdr:row>109</xdr:row>
                    <xdr:rowOff>0</xdr:rowOff>
                  </from>
                  <to>
                    <xdr:col>2</xdr:col>
                    <xdr:colOff>868680</xdr:colOff>
                    <xdr:row>110</xdr:row>
                    <xdr:rowOff>22860</xdr:rowOff>
                  </to>
                </anchor>
              </controlPr>
            </control>
          </mc:Choice>
        </mc:AlternateContent>
        <mc:AlternateContent xmlns:mc="http://schemas.openxmlformats.org/markup-compatibility/2006">
          <mc:Choice Requires="x14">
            <control shapeId="12551" r:id="rId86" name="チェック 263">
              <controlPr defaultSize="0" autoPict="0">
                <anchor moveWithCells="1">
                  <from>
                    <xdr:col>2</xdr:col>
                    <xdr:colOff>1516380</xdr:colOff>
                    <xdr:row>109</xdr:row>
                    <xdr:rowOff>0</xdr:rowOff>
                  </from>
                  <to>
                    <xdr:col>3</xdr:col>
                    <xdr:colOff>106680</xdr:colOff>
                    <xdr:row>110</xdr:row>
                    <xdr:rowOff>22860</xdr:rowOff>
                  </to>
                </anchor>
              </controlPr>
            </control>
          </mc:Choice>
        </mc:AlternateContent>
        <mc:AlternateContent xmlns:mc="http://schemas.openxmlformats.org/markup-compatibility/2006">
          <mc:Choice Requires="x14">
            <control shapeId="12552" r:id="rId87" name="チェック 264">
              <controlPr defaultSize="0" autoPict="0">
                <anchor moveWithCells="1">
                  <from>
                    <xdr:col>2</xdr:col>
                    <xdr:colOff>30480</xdr:colOff>
                    <xdr:row>116</xdr:row>
                    <xdr:rowOff>15240</xdr:rowOff>
                  </from>
                  <to>
                    <xdr:col>2</xdr:col>
                    <xdr:colOff>868680</xdr:colOff>
                    <xdr:row>117</xdr:row>
                    <xdr:rowOff>0</xdr:rowOff>
                  </to>
                </anchor>
              </controlPr>
            </control>
          </mc:Choice>
        </mc:AlternateContent>
        <mc:AlternateContent xmlns:mc="http://schemas.openxmlformats.org/markup-compatibility/2006">
          <mc:Choice Requires="x14">
            <control shapeId="12553" r:id="rId88" name="チェック 265">
              <controlPr defaultSize="0" autoPict="0">
                <anchor moveWithCells="1">
                  <from>
                    <xdr:col>2</xdr:col>
                    <xdr:colOff>1516380</xdr:colOff>
                    <xdr:row>116</xdr:row>
                    <xdr:rowOff>15240</xdr:rowOff>
                  </from>
                  <to>
                    <xdr:col>2</xdr:col>
                    <xdr:colOff>2346960</xdr:colOff>
                    <xdr:row>117</xdr:row>
                    <xdr:rowOff>0</xdr:rowOff>
                  </to>
                </anchor>
              </controlPr>
            </control>
          </mc:Choice>
        </mc:AlternateContent>
        <mc:AlternateContent xmlns:mc="http://schemas.openxmlformats.org/markup-compatibility/2006">
          <mc:Choice Requires="x14">
            <control shapeId="12554" r:id="rId89" name="チェック 266">
              <controlPr defaultSize="0" autoPict="0">
                <anchor moveWithCells="1">
                  <from>
                    <xdr:col>3</xdr:col>
                    <xdr:colOff>0</xdr:colOff>
                    <xdr:row>116</xdr:row>
                    <xdr:rowOff>15240</xdr:rowOff>
                  </from>
                  <to>
                    <xdr:col>3</xdr:col>
                    <xdr:colOff>868680</xdr:colOff>
                    <xdr:row>117</xdr:row>
                    <xdr:rowOff>0</xdr:rowOff>
                  </to>
                </anchor>
              </controlPr>
            </control>
          </mc:Choice>
        </mc:AlternateContent>
        <mc:AlternateContent xmlns:mc="http://schemas.openxmlformats.org/markup-compatibility/2006">
          <mc:Choice Requires="x14">
            <control shapeId="12555" r:id="rId90" name="チェック 267">
              <controlPr defaultSize="0" autoPict="0">
                <anchor moveWithCells="1">
                  <from>
                    <xdr:col>2</xdr:col>
                    <xdr:colOff>30480</xdr:colOff>
                    <xdr:row>113</xdr:row>
                    <xdr:rowOff>0</xdr:rowOff>
                  </from>
                  <to>
                    <xdr:col>2</xdr:col>
                    <xdr:colOff>868680</xdr:colOff>
                    <xdr:row>114</xdr:row>
                    <xdr:rowOff>22860</xdr:rowOff>
                  </to>
                </anchor>
              </controlPr>
            </control>
          </mc:Choice>
        </mc:AlternateContent>
        <mc:AlternateContent xmlns:mc="http://schemas.openxmlformats.org/markup-compatibility/2006">
          <mc:Choice Requires="x14">
            <control shapeId="12556" r:id="rId91" name="チェック 268">
              <controlPr defaultSize="0" autoPict="0">
                <anchor moveWithCells="1">
                  <from>
                    <xdr:col>2</xdr:col>
                    <xdr:colOff>1516380</xdr:colOff>
                    <xdr:row>113</xdr:row>
                    <xdr:rowOff>0</xdr:rowOff>
                  </from>
                  <to>
                    <xdr:col>3</xdr:col>
                    <xdr:colOff>106680</xdr:colOff>
                    <xdr:row>114</xdr:row>
                    <xdr:rowOff>22860</xdr:rowOff>
                  </to>
                </anchor>
              </controlPr>
            </control>
          </mc:Choice>
        </mc:AlternateContent>
        <mc:AlternateContent xmlns:mc="http://schemas.openxmlformats.org/markup-compatibility/2006">
          <mc:Choice Requires="x14">
            <control shapeId="12557" r:id="rId92" name="チェック 269">
              <controlPr defaultSize="0" autoPict="0">
                <anchor moveWithCells="1">
                  <from>
                    <xdr:col>2</xdr:col>
                    <xdr:colOff>30480</xdr:colOff>
                    <xdr:row>133</xdr:row>
                    <xdr:rowOff>0</xdr:rowOff>
                  </from>
                  <to>
                    <xdr:col>2</xdr:col>
                    <xdr:colOff>868680</xdr:colOff>
                    <xdr:row>134</xdr:row>
                    <xdr:rowOff>22860</xdr:rowOff>
                  </to>
                </anchor>
              </controlPr>
            </control>
          </mc:Choice>
        </mc:AlternateContent>
        <mc:AlternateContent xmlns:mc="http://schemas.openxmlformats.org/markup-compatibility/2006">
          <mc:Choice Requires="x14">
            <control shapeId="12558" r:id="rId93" name="チェック 270">
              <controlPr defaultSize="0" autoPict="0">
                <anchor moveWithCells="1">
                  <from>
                    <xdr:col>2</xdr:col>
                    <xdr:colOff>1516380</xdr:colOff>
                    <xdr:row>133</xdr:row>
                    <xdr:rowOff>0</xdr:rowOff>
                  </from>
                  <to>
                    <xdr:col>3</xdr:col>
                    <xdr:colOff>106680</xdr:colOff>
                    <xdr:row>134</xdr:row>
                    <xdr:rowOff>22860</xdr:rowOff>
                  </to>
                </anchor>
              </controlPr>
            </control>
          </mc:Choice>
        </mc:AlternateContent>
        <mc:AlternateContent xmlns:mc="http://schemas.openxmlformats.org/markup-compatibility/2006">
          <mc:Choice Requires="x14">
            <control shapeId="12559" r:id="rId94" name="チェック 271">
              <controlPr defaultSize="0" autoPict="0">
                <anchor moveWithCells="1">
                  <from>
                    <xdr:col>2</xdr:col>
                    <xdr:colOff>30480</xdr:colOff>
                    <xdr:row>140</xdr:row>
                    <xdr:rowOff>30480</xdr:rowOff>
                  </from>
                  <to>
                    <xdr:col>2</xdr:col>
                    <xdr:colOff>868680</xdr:colOff>
                    <xdr:row>141</xdr:row>
                    <xdr:rowOff>7620</xdr:rowOff>
                  </to>
                </anchor>
              </controlPr>
            </control>
          </mc:Choice>
        </mc:AlternateContent>
        <mc:AlternateContent xmlns:mc="http://schemas.openxmlformats.org/markup-compatibility/2006">
          <mc:Choice Requires="x14">
            <control shapeId="12560" r:id="rId95" name="チェック 272">
              <controlPr defaultSize="0" autoPict="0">
                <anchor moveWithCells="1">
                  <from>
                    <xdr:col>2</xdr:col>
                    <xdr:colOff>1516380</xdr:colOff>
                    <xdr:row>140</xdr:row>
                    <xdr:rowOff>30480</xdr:rowOff>
                  </from>
                  <to>
                    <xdr:col>2</xdr:col>
                    <xdr:colOff>2346960</xdr:colOff>
                    <xdr:row>141</xdr:row>
                    <xdr:rowOff>7620</xdr:rowOff>
                  </to>
                </anchor>
              </controlPr>
            </control>
          </mc:Choice>
        </mc:AlternateContent>
        <mc:AlternateContent xmlns:mc="http://schemas.openxmlformats.org/markup-compatibility/2006">
          <mc:Choice Requires="x14">
            <control shapeId="12561" r:id="rId96" name="チェック 273">
              <controlPr defaultSize="0" autoPict="0">
                <anchor moveWithCells="1">
                  <from>
                    <xdr:col>3</xdr:col>
                    <xdr:colOff>0</xdr:colOff>
                    <xdr:row>140</xdr:row>
                    <xdr:rowOff>30480</xdr:rowOff>
                  </from>
                  <to>
                    <xdr:col>3</xdr:col>
                    <xdr:colOff>868680</xdr:colOff>
                    <xdr:row>141</xdr:row>
                    <xdr:rowOff>7620</xdr:rowOff>
                  </to>
                </anchor>
              </controlPr>
            </control>
          </mc:Choice>
        </mc:AlternateContent>
        <mc:AlternateContent xmlns:mc="http://schemas.openxmlformats.org/markup-compatibility/2006">
          <mc:Choice Requires="x14">
            <control shapeId="12562" r:id="rId97" name="チェック 274">
              <controlPr defaultSize="0" autoPict="0">
                <anchor moveWithCells="1">
                  <from>
                    <xdr:col>2</xdr:col>
                    <xdr:colOff>30480</xdr:colOff>
                    <xdr:row>137</xdr:row>
                    <xdr:rowOff>0</xdr:rowOff>
                  </from>
                  <to>
                    <xdr:col>2</xdr:col>
                    <xdr:colOff>868680</xdr:colOff>
                    <xdr:row>138</xdr:row>
                    <xdr:rowOff>22860</xdr:rowOff>
                  </to>
                </anchor>
              </controlPr>
            </control>
          </mc:Choice>
        </mc:AlternateContent>
        <mc:AlternateContent xmlns:mc="http://schemas.openxmlformats.org/markup-compatibility/2006">
          <mc:Choice Requires="x14">
            <control shapeId="12563" r:id="rId98" name="チェック 275">
              <controlPr defaultSize="0" autoPict="0">
                <anchor moveWithCells="1">
                  <from>
                    <xdr:col>2</xdr:col>
                    <xdr:colOff>1516380</xdr:colOff>
                    <xdr:row>137</xdr:row>
                    <xdr:rowOff>0</xdr:rowOff>
                  </from>
                  <to>
                    <xdr:col>3</xdr:col>
                    <xdr:colOff>106680</xdr:colOff>
                    <xdr:row>138</xdr:row>
                    <xdr:rowOff>22860</xdr:rowOff>
                  </to>
                </anchor>
              </controlPr>
            </control>
          </mc:Choice>
        </mc:AlternateContent>
        <mc:AlternateContent xmlns:mc="http://schemas.openxmlformats.org/markup-compatibility/2006">
          <mc:Choice Requires="x14">
            <control shapeId="12564" r:id="rId99" name="チェック 276">
              <controlPr defaultSize="0" autoPict="0">
                <anchor moveWithCells="1">
                  <from>
                    <xdr:col>2</xdr:col>
                    <xdr:colOff>30480</xdr:colOff>
                    <xdr:row>121</xdr:row>
                    <xdr:rowOff>0</xdr:rowOff>
                  </from>
                  <to>
                    <xdr:col>2</xdr:col>
                    <xdr:colOff>868680</xdr:colOff>
                    <xdr:row>122</xdr:row>
                    <xdr:rowOff>22860</xdr:rowOff>
                  </to>
                </anchor>
              </controlPr>
            </control>
          </mc:Choice>
        </mc:AlternateContent>
        <mc:AlternateContent xmlns:mc="http://schemas.openxmlformats.org/markup-compatibility/2006">
          <mc:Choice Requires="x14">
            <control shapeId="12565" r:id="rId100" name="チェック 277">
              <controlPr defaultSize="0" autoPict="0">
                <anchor moveWithCells="1">
                  <from>
                    <xdr:col>2</xdr:col>
                    <xdr:colOff>1516380</xdr:colOff>
                    <xdr:row>121</xdr:row>
                    <xdr:rowOff>0</xdr:rowOff>
                  </from>
                  <to>
                    <xdr:col>3</xdr:col>
                    <xdr:colOff>106680</xdr:colOff>
                    <xdr:row>122</xdr:row>
                    <xdr:rowOff>22860</xdr:rowOff>
                  </to>
                </anchor>
              </controlPr>
            </control>
          </mc:Choice>
        </mc:AlternateContent>
        <mc:AlternateContent xmlns:mc="http://schemas.openxmlformats.org/markup-compatibility/2006">
          <mc:Choice Requires="x14">
            <control shapeId="12566" r:id="rId101" name="チェック 278">
              <controlPr defaultSize="0" autoPict="0">
                <anchor moveWithCells="1">
                  <from>
                    <xdr:col>2</xdr:col>
                    <xdr:colOff>30480</xdr:colOff>
                    <xdr:row>128</xdr:row>
                    <xdr:rowOff>30480</xdr:rowOff>
                  </from>
                  <to>
                    <xdr:col>2</xdr:col>
                    <xdr:colOff>868680</xdr:colOff>
                    <xdr:row>129</xdr:row>
                    <xdr:rowOff>7620</xdr:rowOff>
                  </to>
                </anchor>
              </controlPr>
            </control>
          </mc:Choice>
        </mc:AlternateContent>
        <mc:AlternateContent xmlns:mc="http://schemas.openxmlformats.org/markup-compatibility/2006">
          <mc:Choice Requires="x14">
            <control shapeId="12567" r:id="rId102" name="チェック 279">
              <controlPr defaultSize="0" autoPict="0">
                <anchor moveWithCells="1">
                  <from>
                    <xdr:col>2</xdr:col>
                    <xdr:colOff>1516380</xdr:colOff>
                    <xdr:row>128</xdr:row>
                    <xdr:rowOff>30480</xdr:rowOff>
                  </from>
                  <to>
                    <xdr:col>2</xdr:col>
                    <xdr:colOff>2346960</xdr:colOff>
                    <xdr:row>129</xdr:row>
                    <xdr:rowOff>7620</xdr:rowOff>
                  </to>
                </anchor>
              </controlPr>
            </control>
          </mc:Choice>
        </mc:AlternateContent>
        <mc:AlternateContent xmlns:mc="http://schemas.openxmlformats.org/markup-compatibility/2006">
          <mc:Choice Requires="x14">
            <control shapeId="12568" r:id="rId103" name="チェック 280">
              <controlPr defaultSize="0" autoPict="0">
                <anchor moveWithCells="1">
                  <from>
                    <xdr:col>3</xdr:col>
                    <xdr:colOff>0</xdr:colOff>
                    <xdr:row>128</xdr:row>
                    <xdr:rowOff>30480</xdr:rowOff>
                  </from>
                  <to>
                    <xdr:col>3</xdr:col>
                    <xdr:colOff>868680</xdr:colOff>
                    <xdr:row>129</xdr:row>
                    <xdr:rowOff>7620</xdr:rowOff>
                  </to>
                </anchor>
              </controlPr>
            </control>
          </mc:Choice>
        </mc:AlternateContent>
        <mc:AlternateContent xmlns:mc="http://schemas.openxmlformats.org/markup-compatibility/2006">
          <mc:Choice Requires="x14">
            <control shapeId="12569" r:id="rId104" name="チェック 281">
              <controlPr defaultSize="0" autoPict="0">
                <anchor moveWithCells="1">
                  <from>
                    <xdr:col>2</xdr:col>
                    <xdr:colOff>30480</xdr:colOff>
                    <xdr:row>125</xdr:row>
                    <xdr:rowOff>0</xdr:rowOff>
                  </from>
                  <to>
                    <xdr:col>2</xdr:col>
                    <xdr:colOff>868680</xdr:colOff>
                    <xdr:row>126</xdr:row>
                    <xdr:rowOff>22860</xdr:rowOff>
                  </to>
                </anchor>
              </controlPr>
            </control>
          </mc:Choice>
        </mc:AlternateContent>
        <mc:AlternateContent xmlns:mc="http://schemas.openxmlformats.org/markup-compatibility/2006">
          <mc:Choice Requires="x14">
            <control shapeId="12570" r:id="rId105" name="チェック 282">
              <controlPr defaultSize="0" autoPict="0">
                <anchor moveWithCells="1">
                  <from>
                    <xdr:col>2</xdr:col>
                    <xdr:colOff>1516380</xdr:colOff>
                    <xdr:row>125</xdr:row>
                    <xdr:rowOff>0</xdr:rowOff>
                  </from>
                  <to>
                    <xdr:col>3</xdr:col>
                    <xdr:colOff>106680</xdr:colOff>
                    <xdr:row>126</xdr:row>
                    <xdr:rowOff>22860</xdr:rowOff>
                  </to>
                </anchor>
              </controlPr>
            </control>
          </mc:Choice>
        </mc:AlternateContent>
        <mc:AlternateContent xmlns:mc="http://schemas.openxmlformats.org/markup-compatibility/2006">
          <mc:Choice Requires="x14">
            <control shapeId="12573" r:id="rId106" name="チェック 285">
              <controlPr defaultSize="0" autoPict="0">
                <anchor moveWithCells="1">
                  <from>
                    <xdr:col>2</xdr:col>
                    <xdr:colOff>30480</xdr:colOff>
                    <xdr:row>149</xdr:row>
                    <xdr:rowOff>0</xdr:rowOff>
                  </from>
                  <to>
                    <xdr:col>2</xdr:col>
                    <xdr:colOff>868680</xdr:colOff>
                    <xdr:row>150</xdr:row>
                    <xdr:rowOff>30480</xdr:rowOff>
                  </to>
                </anchor>
              </controlPr>
            </control>
          </mc:Choice>
        </mc:AlternateContent>
        <mc:AlternateContent xmlns:mc="http://schemas.openxmlformats.org/markup-compatibility/2006">
          <mc:Choice Requires="x14">
            <control shapeId="12574" r:id="rId107" name="チェック 286">
              <controlPr defaultSize="0" autoPict="0">
                <anchor moveWithCells="1">
                  <from>
                    <xdr:col>2</xdr:col>
                    <xdr:colOff>30480</xdr:colOff>
                    <xdr:row>154</xdr:row>
                    <xdr:rowOff>30480</xdr:rowOff>
                  </from>
                  <to>
                    <xdr:col>2</xdr:col>
                    <xdr:colOff>868680</xdr:colOff>
                    <xdr:row>155</xdr:row>
                    <xdr:rowOff>0</xdr:rowOff>
                  </to>
                </anchor>
              </controlPr>
            </control>
          </mc:Choice>
        </mc:AlternateContent>
        <mc:AlternateContent xmlns:mc="http://schemas.openxmlformats.org/markup-compatibility/2006">
          <mc:Choice Requires="x14">
            <control shapeId="12575" r:id="rId108" name="チェック 287">
              <controlPr defaultSize="0" autoPict="0">
                <anchor moveWithCells="1">
                  <from>
                    <xdr:col>2</xdr:col>
                    <xdr:colOff>30480</xdr:colOff>
                    <xdr:row>158</xdr:row>
                    <xdr:rowOff>251460</xdr:rowOff>
                  </from>
                  <to>
                    <xdr:col>2</xdr:col>
                    <xdr:colOff>868680</xdr:colOff>
                    <xdr:row>160</xdr:row>
                    <xdr:rowOff>15240</xdr:rowOff>
                  </to>
                </anchor>
              </controlPr>
            </control>
          </mc:Choice>
        </mc:AlternateContent>
        <mc:AlternateContent xmlns:mc="http://schemas.openxmlformats.org/markup-compatibility/2006">
          <mc:Choice Requires="x14">
            <control shapeId="12576" r:id="rId109" name="チェック 288">
              <controlPr defaultSize="0" autoPict="0">
                <anchor moveWithCells="1">
                  <from>
                    <xdr:col>2</xdr:col>
                    <xdr:colOff>30480</xdr:colOff>
                    <xdr:row>160</xdr:row>
                    <xdr:rowOff>15240</xdr:rowOff>
                  </from>
                  <to>
                    <xdr:col>2</xdr:col>
                    <xdr:colOff>868680</xdr:colOff>
                    <xdr:row>161</xdr:row>
                    <xdr:rowOff>0</xdr:rowOff>
                  </to>
                </anchor>
              </controlPr>
            </control>
          </mc:Choice>
        </mc:AlternateContent>
        <mc:AlternateContent xmlns:mc="http://schemas.openxmlformats.org/markup-compatibility/2006">
          <mc:Choice Requires="x14">
            <control shapeId="12577" r:id="rId110" name="チェック 289">
              <controlPr defaultSize="0" autoPict="0">
                <anchor moveWithCells="1">
                  <from>
                    <xdr:col>2</xdr:col>
                    <xdr:colOff>1516380</xdr:colOff>
                    <xdr:row>160</xdr:row>
                    <xdr:rowOff>15240</xdr:rowOff>
                  </from>
                  <to>
                    <xdr:col>3</xdr:col>
                    <xdr:colOff>106680</xdr:colOff>
                    <xdr:row>161</xdr:row>
                    <xdr:rowOff>0</xdr:rowOff>
                  </to>
                </anchor>
              </controlPr>
            </control>
          </mc:Choice>
        </mc:AlternateContent>
        <mc:AlternateContent xmlns:mc="http://schemas.openxmlformats.org/markup-compatibility/2006">
          <mc:Choice Requires="x14">
            <control shapeId="12712" r:id="rId111" name="チェック 424">
              <controlPr defaultSize="0" autoPict="0">
                <anchor moveWithCells="1">
                  <from>
                    <xdr:col>2</xdr:col>
                    <xdr:colOff>68580</xdr:colOff>
                    <xdr:row>247</xdr:row>
                    <xdr:rowOff>38100</xdr:rowOff>
                  </from>
                  <to>
                    <xdr:col>3</xdr:col>
                    <xdr:colOff>2392680</xdr:colOff>
                    <xdr:row>247</xdr:row>
                    <xdr:rowOff>259080</xdr:rowOff>
                  </to>
                </anchor>
              </controlPr>
            </control>
          </mc:Choice>
        </mc:AlternateContent>
        <mc:AlternateContent xmlns:mc="http://schemas.openxmlformats.org/markup-compatibility/2006">
          <mc:Choice Requires="x14">
            <control shapeId="12716" r:id="rId112" name="チェック 428">
              <controlPr defaultSize="0" autoPict="0">
                <anchor moveWithCells="1">
                  <from>
                    <xdr:col>2</xdr:col>
                    <xdr:colOff>68580</xdr:colOff>
                    <xdr:row>259</xdr:row>
                    <xdr:rowOff>38100</xdr:rowOff>
                  </from>
                  <to>
                    <xdr:col>3</xdr:col>
                    <xdr:colOff>2392680</xdr:colOff>
                    <xdr:row>259</xdr:row>
                    <xdr:rowOff>259080</xdr:rowOff>
                  </to>
                </anchor>
              </controlPr>
            </control>
          </mc:Choice>
        </mc:AlternateContent>
        <mc:AlternateContent xmlns:mc="http://schemas.openxmlformats.org/markup-compatibility/2006">
          <mc:Choice Requires="x14">
            <control shapeId="12717" r:id="rId113" name="チェック 429">
              <controlPr defaultSize="0" autoPict="0">
                <anchor moveWithCells="1">
                  <from>
                    <xdr:col>2</xdr:col>
                    <xdr:colOff>68580</xdr:colOff>
                    <xdr:row>276</xdr:row>
                    <xdr:rowOff>38100</xdr:rowOff>
                  </from>
                  <to>
                    <xdr:col>3</xdr:col>
                    <xdr:colOff>2392680</xdr:colOff>
                    <xdr:row>276</xdr:row>
                    <xdr:rowOff>259080</xdr:rowOff>
                  </to>
                </anchor>
              </controlPr>
            </control>
          </mc:Choice>
        </mc:AlternateContent>
        <mc:AlternateContent xmlns:mc="http://schemas.openxmlformats.org/markup-compatibility/2006">
          <mc:Choice Requires="x14">
            <control shapeId="12824" r:id="rId114" name="チェック 536">
              <controlPr defaultSize="0" autoPict="0">
                <anchor moveWithCells="1">
                  <from>
                    <xdr:col>2</xdr:col>
                    <xdr:colOff>30480</xdr:colOff>
                    <xdr:row>147</xdr:row>
                    <xdr:rowOff>0</xdr:rowOff>
                  </from>
                  <to>
                    <xdr:col>2</xdr:col>
                    <xdr:colOff>708660</xdr:colOff>
                    <xdr:row>148</xdr:row>
                    <xdr:rowOff>0</xdr:rowOff>
                  </to>
                </anchor>
              </controlPr>
            </control>
          </mc:Choice>
        </mc:AlternateContent>
        <mc:AlternateContent xmlns:mc="http://schemas.openxmlformats.org/markup-compatibility/2006">
          <mc:Choice Requires="x14">
            <control shapeId="12825" r:id="rId115" name="チェック 537">
              <controlPr defaultSize="0" autoPict="0">
                <anchor moveWithCells="1">
                  <from>
                    <xdr:col>3</xdr:col>
                    <xdr:colOff>0</xdr:colOff>
                    <xdr:row>147</xdr:row>
                    <xdr:rowOff>15240</xdr:rowOff>
                  </from>
                  <to>
                    <xdr:col>3</xdr:col>
                    <xdr:colOff>1584960</xdr:colOff>
                    <xdr:row>148</xdr:row>
                    <xdr:rowOff>0</xdr:rowOff>
                  </to>
                </anchor>
              </controlPr>
            </control>
          </mc:Choice>
        </mc:AlternateContent>
        <mc:AlternateContent xmlns:mc="http://schemas.openxmlformats.org/markup-compatibility/2006">
          <mc:Choice Requires="x14">
            <control shapeId="12829" r:id="rId116" name="チェック 541">
              <controlPr defaultSize="0" autoPict="0">
                <anchor moveWithCells="1">
                  <from>
                    <xdr:col>2</xdr:col>
                    <xdr:colOff>30480</xdr:colOff>
                    <xdr:row>106</xdr:row>
                    <xdr:rowOff>30480</xdr:rowOff>
                  </from>
                  <to>
                    <xdr:col>2</xdr:col>
                    <xdr:colOff>1485900</xdr:colOff>
                    <xdr:row>106</xdr:row>
                    <xdr:rowOff>297180</xdr:rowOff>
                  </to>
                </anchor>
              </controlPr>
            </control>
          </mc:Choice>
        </mc:AlternateContent>
        <mc:AlternateContent xmlns:mc="http://schemas.openxmlformats.org/markup-compatibility/2006">
          <mc:Choice Requires="x14">
            <control shapeId="12831" r:id="rId117" name="チェック 543">
              <controlPr defaultSize="0" autoPict="0">
                <anchor moveWithCells="1">
                  <from>
                    <xdr:col>2</xdr:col>
                    <xdr:colOff>1516380</xdr:colOff>
                    <xdr:row>106</xdr:row>
                    <xdr:rowOff>30480</xdr:rowOff>
                  </from>
                  <to>
                    <xdr:col>2</xdr:col>
                    <xdr:colOff>2377440</xdr:colOff>
                    <xdr:row>106</xdr:row>
                    <xdr:rowOff>297180</xdr:rowOff>
                  </to>
                </anchor>
              </controlPr>
            </control>
          </mc:Choice>
        </mc:AlternateContent>
        <mc:AlternateContent xmlns:mc="http://schemas.openxmlformats.org/markup-compatibility/2006">
          <mc:Choice Requires="x14">
            <control shapeId="12833" r:id="rId118" name="チェック 545">
              <controlPr defaultSize="0" autoPict="0">
                <anchor moveWithCells="1">
                  <from>
                    <xdr:col>2</xdr:col>
                    <xdr:colOff>30480</xdr:colOff>
                    <xdr:row>118</xdr:row>
                    <xdr:rowOff>30480</xdr:rowOff>
                  </from>
                  <to>
                    <xdr:col>2</xdr:col>
                    <xdr:colOff>1485900</xdr:colOff>
                    <xdr:row>119</xdr:row>
                    <xdr:rowOff>0</xdr:rowOff>
                  </to>
                </anchor>
              </controlPr>
            </control>
          </mc:Choice>
        </mc:AlternateContent>
        <mc:AlternateContent xmlns:mc="http://schemas.openxmlformats.org/markup-compatibility/2006">
          <mc:Choice Requires="x14">
            <control shapeId="12834" r:id="rId119" name="チェック 546">
              <controlPr defaultSize="0" autoPict="0">
                <anchor moveWithCells="1">
                  <from>
                    <xdr:col>2</xdr:col>
                    <xdr:colOff>1516380</xdr:colOff>
                    <xdr:row>118</xdr:row>
                    <xdr:rowOff>30480</xdr:rowOff>
                  </from>
                  <to>
                    <xdr:col>2</xdr:col>
                    <xdr:colOff>2377440</xdr:colOff>
                    <xdr:row>119</xdr:row>
                    <xdr:rowOff>0</xdr:rowOff>
                  </to>
                </anchor>
              </controlPr>
            </control>
          </mc:Choice>
        </mc:AlternateContent>
        <mc:AlternateContent xmlns:mc="http://schemas.openxmlformats.org/markup-compatibility/2006">
          <mc:Choice Requires="x14">
            <control shapeId="12836" r:id="rId120" name="チェック 548">
              <controlPr defaultSize="0" autoPict="0">
                <anchor moveWithCells="1">
                  <from>
                    <xdr:col>2</xdr:col>
                    <xdr:colOff>30480</xdr:colOff>
                    <xdr:row>130</xdr:row>
                    <xdr:rowOff>30480</xdr:rowOff>
                  </from>
                  <to>
                    <xdr:col>2</xdr:col>
                    <xdr:colOff>1485900</xdr:colOff>
                    <xdr:row>131</xdr:row>
                    <xdr:rowOff>0</xdr:rowOff>
                  </to>
                </anchor>
              </controlPr>
            </control>
          </mc:Choice>
        </mc:AlternateContent>
        <mc:AlternateContent xmlns:mc="http://schemas.openxmlformats.org/markup-compatibility/2006">
          <mc:Choice Requires="x14">
            <control shapeId="12837" r:id="rId121" name="チェック 549">
              <controlPr defaultSize="0" autoPict="0">
                <anchor moveWithCells="1">
                  <from>
                    <xdr:col>2</xdr:col>
                    <xdr:colOff>1516380</xdr:colOff>
                    <xdr:row>130</xdr:row>
                    <xdr:rowOff>30480</xdr:rowOff>
                  </from>
                  <to>
                    <xdr:col>2</xdr:col>
                    <xdr:colOff>2377440</xdr:colOff>
                    <xdr:row>131</xdr:row>
                    <xdr:rowOff>0</xdr:rowOff>
                  </to>
                </anchor>
              </controlPr>
            </control>
          </mc:Choice>
        </mc:AlternateContent>
        <mc:AlternateContent xmlns:mc="http://schemas.openxmlformats.org/markup-compatibility/2006">
          <mc:Choice Requires="x14">
            <control shapeId="12838" r:id="rId122" name="チェック 550">
              <controlPr defaultSize="0" autoPict="0">
                <anchor moveWithCells="1">
                  <from>
                    <xdr:col>2</xdr:col>
                    <xdr:colOff>30480</xdr:colOff>
                    <xdr:row>142</xdr:row>
                    <xdr:rowOff>30480</xdr:rowOff>
                  </from>
                  <to>
                    <xdr:col>2</xdr:col>
                    <xdr:colOff>1485900</xdr:colOff>
                    <xdr:row>143</xdr:row>
                    <xdr:rowOff>0</xdr:rowOff>
                  </to>
                </anchor>
              </controlPr>
            </control>
          </mc:Choice>
        </mc:AlternateContent>
        <mc:AlternateContent xmlns:mc="http://schemas.openxmlformats.org/markup-compatibility/2006">
          <mc:Choice Requires="x14">
            <control shapeId="12839" r:id="rId123" name="チェック 551">
              <controlPr defaultSize="0" autoPict="0">
                <anchor moveWithCells="1">
                  <from>
                    <xdr:col>2</xdr:col>
                    <xdr:colOff>1516380</xdr:colOff>
                    <xdr:row>142</xdr:row>
                    <xdr:rowOff>30480</xdr:rowOff>
                  </from>
                  <to>
                    <xdr:col>2</xdr:col>
                    <xdr:colOff>2377440</xdr:colOff>
                    <xdr:row>143</xdr:row>
                    <xdr:rowOff>0</xdr:rowOff>
                  </to>
                </anchor>
              </controlPr>
            </control>
          </mc:Choice>
        </mc:AlternateContent>
        <mc:AlternateContent xmlns:mc="http://schemas.openxmlformats.org/markup-compatibility/2006">
          <mc:Choice Requires="x14">
            <control shapeId="12840" r:id="rId124" name="チェック 552">
              <controlPr defaultSize="0" autoPict="0">
                <anchor moveWithCells="1">
                  <from>
                    <xdr:col>2</xdr:col>
                    <xdr:colOff>68580</xdr:colOff>
                    <xdr:row>271</xdr:row>
                    <xdr:rowOff>38100</xdr:rowOff>
                  </from>
                  <to>
                    <xdr:col>3</xdr:col>
                    <xdr:colOff>2392680</xdr:colOff>
                    <xdr:row>271</xdr:row>
                    <xdr:rowOff>259080</xdr:rowOff>
                  </to>
                </anchor>
              </controlPr>
            </control>
          </mc:Choice>
        </mc:AlternateContent>
        <mc:AlternateContent xmlns:mc="http://schemas.openxmlformats.org/markup-compatibility/2006">
          <mc:Choice Requires="x14">
            <control shapeId="12846" r:id="rId125" name="チェック 558">
              <controlPr defaultSize="0" autoPict="0">
                <anchor moveWithCells="1">
                  <from>
                    <xdr:col>2</xdr:col>
                    <xdr:colOff>68580</xdr:colOff>
                    <xdr:row>266</xdr:row>
                    <xdr:rowOff>38100</xdr:rowOff>
                  </from>
                  <to>
                    <xdr:col>3</xdr:col>
                    <xdr:colOff>2392680</xdr:colOff>
                    <xdr:row>266</xdr:row>
                    <xdr:rowOff>259080</xdr:rowOff>
                  </to>
                </anchor>
              </controlPr>
            </control>
          </mc:Choice>
        </mc:AlternateContent>
        <mc:AlternateContent xmlns:mc="http://schemas.openxmlformats.org/markup-compatibility/2006">
          <mc:Choice Requires="x14">
            <control shapeId="12849" r:id="rId126" name="チェック 561">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2850" r:id="rId127" name="チェック 562">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2851" r:id="rId128" name="チェック 563">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2852" r:id="rId129" name="チェック 564">
              <controlPr defaultSize="0" autoPict="0">
                <anchor moveWithCells="1">
                  <from>
                    <xdr:col>2</xdr:col>
                    <xdr:colOff>53340</xdr:colOff>
                    <xdr:row>61</xdr:row>
                    <xdr:rowOff>2842260</xdr:rowOff>
                  </from>
                  <to>
                    <xdr:col>3</xdr:col>
                    <xdr:colOff>3185160</xdr:colOff>
                    <xdr:row>61</xdr:row>
                    <xdr:rowOff>3063240</xdr:rowOff>
                  </to>
                </anchor>
              </controlPr>
            </control>
          </mc:Choice>
        </mc:AlternateContent>
        <mc:AlternateContent xmlns:mc="http://schemas.openxmlformats.org/markup-compatibility/2006">
          <mc:Choice Requires="x14">
            <control shapeId="12853" r:id="rId130" name="チェック 565">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2854" r:id="rId131" name="チェック 566">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2855" r:id="rId132" name="チェック 567">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2890" r:id="rId133" name="チェック 602">
              <controlPr defaultSize="0" autoPict="0">
                <anchor moveWithCells="1">
                  <from>
                    <xdr:col>1</xdr:col>
                    <xdr:colOff>38100</xdr:colOff>
                    <xdr:row>236</xdr:row>
                    <xdr:rowOff>152400</xdr:rowOff>
                  </from>
                  <to>
                    <xdr:col>2</xdr:col>
                    <xdr:colOff>2491740</xdr:colOff>
                    <xdr:row>236</xdr:row>
                    <xdr:rowOff>327660</xdr:rowOff>
                  </to>
                </anchor>
              </controlPr>
            </control>
          </mc:Choice>
        </mc:AlternateContent>
        <mc:AlternateContent xmlns:mc="http://schemas.openxmlformats.org/markup-compatibility/2006">
          <mc:Choice Requires="x14">
            <control shapeId="12891" r:id="rId134" name="チェック 603">
              <controlPr defaultSize="0" autoPict="0">
                <anchor moveWithCells="1">
                  <from>
                    <xdr:col>1</xdr:col>
                    <xdr:colOff>38100</xdr:colOff>
                    <xdr:row>236</xdr:row>
                    <xdr:rowOff>396240</xdr:rowOff>
                  </from>
                  <to>
                    <xdr:col>2</xdr:col>
                    <xdr:colOff>2491740</xdr:colOff>
                    <xdr:row>236</xdr:row>
                    <xdr:rowOff>571500</xdr:rowOff>
                  </to>
                </anchor>
              </controlPr>
            </control>
          </mc:Choice>
        </mc:AlternateContent>
        <mc:AlternateContent xmlns:mc="http://schemas.openxmlformats.org/markup-compatibility/2006">
          <mc:Choice Requires="x14">
            <control shapeId="12892" r:id="rId135" name="チェック 604">
              <controlPr defaultSize="0" autoPict="0">
                <anchor moveWithCells="1">
                  <from>
                    <xdr:col>1</xdr:col>
                    <xdr:colOff>38100</xdr:colOff>
                    <xdr:row>236</xdr:row>
                    <xdr:rowOff>632460</xdr:rowOff>
                  </from>
                  <to>
                    <xdr:col>2</xdr:col>
                    <xdr:colOff>2491740</xdr:colOff>
                    <xdr:row>236</xdr:row>
                    <xdr:rowOff>822960</xdr:rowOff>
                  </to>
                </anchor>
              </controlPr>
            </control>
          </mc:Choice>
        </mc:AlternateContent>
        <mc:AlternateContent xmlns:mc="http://schemas.openxmlformats.org/markup-compatibility/2006">
          <mc:Choice Requires="x14">
            <control shapeId="12894" r:id="rId136" name="チェック 606">
              <controlPr defaultSize="0" autoPict="0">
                <anchor moveWithCells="1">
                  <from>
                    <xdr:col>1</xdr:col>
                    <xdr:colOff>38100</xdr:colOff>
                    <xdr:row>231</xdr:row>
                    <xdr:rowOff>114300</xdr:rowOff>
                  </from>
                  <to>
                    <xdr:col>2</xdr:col>
                    <xdr:colOff>2491740</xdr:colOff>
                    <xdr:row>231</xdr:row>
                    <xdr:rowOff>297180</xdr:rowOff>
                  </to>
                </anchor>
              </controlPr>
            </control>
          </mc:Choice>
        </mc:AlternateContent>
        <mc:AlternateContent xmlns:mc="http://schemas.openxmlformats.org/markup-compatibility/2006">
          <mc:Choice Requires="x14">
            <control shapeId="12895" r:id="rId137" name="チェック 607">
              <controlPr defaultSize="0" autoPict="0">
                <anchor moveWithCells="1">
                  <from>
                    <xdr:col>1</xdr:col>
                    <xdr:colOff>38100</xdr:colOff>
                    <xdr:row>231</xdr:row>
                    <xdr:rowOff>358140</xdr:rowOff>
                  </from>
                  <to>
                    <xdr:col>2</xdr:col>
                    <xdr:colOff>2491740</xdr:colOff>
                    <xdr:row>231</xdr:row>
                    <xdr:rowOff>533400</xdr:rowOff>
                  </to>
                </anchor>
              </controlPr>
            </control>
          </mc:Choice>
        </mc:AlternateContent>
        <mc:AlternateContent xmlns:mc="http://schemas.openxmlformats.org/markup-compatibility/2006">
          <mc:Choice Requires="x14">
            <control shapeId="12896" r:id="rId138" name="チェック 608">
              <controlPr defaultSize="0" autoPict="0">
                <anchor moveWithCells="1">
                  <from>
                    <xdr:col>1</xdr:col>
                    <xdr:colOff>38100</xdr:colOff>
                    <xdr:row>231</xdr:row>
                    <xdr:rowOff>594360</xdr:rowOff>
                  </from>
                  <to>
                    <xdr:col>2</xdr:col>
                    <xdr:colOff>2491740</xdr:colOff>
                    <xdr:row>231</xdr:row>
                    <xdr:rowOff>777240</xdr:rowOff>
                  </to>
                </anchor>
              </controlPr>
            </control>
          </mc:Choice>
        </mc:AlternateContent>
        <mc:AlternateContent xmlns:mc="http://schemas.openxmlformats.org/markup-compatibility/2006">
          <mc:Choice Requires="x14">
            <control shapeId="12946" r:id="rId139" name="Option Button 658">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2951" r:id="rId140" name="Check Box 663">
              <controlPr defaultSize="0" autoPict="0">
                <anchor moveWithCells="1">
                  <from>
                    <xdr:col>2</xdr:col>
                    <xdr:colOff>53340</xdr:colOff>
                    <xdr:row>64</xdr:row>
                    <xdr:rowOff>60960</xdr:rowOff>
                  </from>
                  <to>
                    <xdr:col>3</xdr:col>
                    <xdr:colOff>3185160</xdr:colOff>
                    <xdr:row>64</xdr:row>
                    <xdr:rowOff>281940</xdr:rowOff>
                  </to>
                </anchor>
              </controlPr>
            </control>
          </mc:Choice>
        </mc:AlternateContent>
        <mc:AlternateContent xmlns:mc="http://schemas.openxmlformats.org/markup-compatibility/2006">
          <mc:Choice Requires="x14">
            <control shapeId="12952" r:id="rId141" name="Check Box 664">
              <controlPr defaultSize="0" autoPict="0">
                <anchor moveWithCells="1">
                  <from>
                    <xdr:col>2</xdr:col>
                    <xdr:colOff>53340</xdr:colOff>
                    <xdr:row>64</xdr:row>
                    <xdr:rowOff>297180</xdr:rowOff>
                  </from>
                  <to>
                    <xdr:col>3</xdr:col>
                    <xdr:colOff>3185160</xdr:colOff>
                    <xdr:row>64</xdr:row>
                    <xdr:rowOff>533400</xdr:rowOff>
                  </to>
                </anchor>
              </controlPr>
            </control>
          </mc:Choice>
        </mc:AlternateContent>
        <mc:AlternateContent xmlns:mc="http://schemas.openxmlformats.org/markup-compatibility/2006">
          <mc:Choice Requires="x14">
            <control shapeId="12956" r:id="rId142" name="Group Box 668">
              <controlPr defaultSize="0" autoFill="0" autoPict="0">
                <anchor moveWithCells="1">
                  <from>
                    <xdr:col>1</xdr:col>
                    <xdr:colOff>2491740</xdr:colOff>
                    <xdr:row>107</xdr:row>
                    <xdr:rowOff>175260</xdr:rowOff>
                  </from>
                  <to>
                    <xdr:col>3</xdr:col>
                    <xdr:colOff>3185160</xdr:colOff>
                    <xdr:row>109</xdr:row>
                    <xdr:rowOff>91440</xdr:rowOff>
                  </to>
                </anchor>
              </controlPr>
            </control>
          </mc:Choice>
        </mc:AlternateContent>
        <mc:AlternateContent xmlns:mc="http://schemas.openxmlformats.org/markup-compatibility/2006">
          <mc:Choice Requires="x14">
            <control shapeId="12958" r:id="rId143" name="Option Button 670">
              <controlPr defaultSize="0" autoFill="0" autoLine="0" autoPict="0">
                <anchor moveWithCells="1">
                  <from>
                    <xdr:col>2</xdr:col>
                    <xdr:colOff>1577340</xdr:colOff>
                    <xdr:row>108</xdr:row>
                    <xdr:rowOff>68580</xdr:rowOff>
                  </from>
                  <to>
                    <xdr:col>2</xdr:col>
                    <xdr:colOff>2301240</xdr:colOff>
                    <xdr:row>108</xdr:row>
                    <xdr:rowOff>251460</xdr:rowOff>
                  </to>
                </anchor>
              </controlPr>
            </control>
          </mc:Choice>
        </mc:AlternateContent>
        <mc:AlternateContent xmlns:mc="http://schemas.openxmlformats.org/markup-compatibility/2006">
          <mc:Choice Requires="x14">
            <control shapeId="12959" r:id="rId144" name="Option Button 671">
              <controlPr defaultSize="0" autoFill="0" autoLine="0" autoPict="0">
                <anchor moveWithCells="1">
                  <from>
                    <xdr:col>3</xdr:col>
                    <xdr:colOff>373380</xdr:colOff>
                    <xdr:row>108</xdr:row>
                    <xdr:rowOff>68580</xdr:rowOff>
                  </from>
                  <to>
                    <xdr:col>3</xdr:col>
                    <xdr:colOff>1104900</xdr:colOff>
                    <xdr:row>108</xdr:row>
                    <xdr:rowOff>251460</xdr:rowOff>
                  </to>
                </anchor>
              </controlPr>
            </control>
          </mc:Choice>
        </mc:AlternateContent>
        <mc:AlternateContent xmlns:mc="http://schemas.openxmlformats.org/markup-compatibility/2006">
          <mc:Choice Requires="x14">
            <control shapeId="12961" r:id="rId145" name="Group Box 673">
              <controlPr defaultSize="0" autoFill="0" autoPict="0">
                <anchor moveWithCells="1">
                  <from>
                    <xdr:col>1</xdr:col>
                    <xdr:colOff>2461260</xdr:colOff>
                    <xdr:row>119</xdr:row>
                    <xdr:rowOff>175260</xdr:rowOff>
                  </from>
                  <to>
                    <xdr:col>3</xdr:col>
                    <xdr:colOff>3185160</xdr:colOff>
                    <xdr:row>121</xdr:row>
                    <xdr:rowOff>83820</xdr:rowOff>
                  </to>
                </anchor>
              </controlPr>
            </control>
          </mc:Choice>
        </mc:AlternateContent>
        <mc:AlternateContent xmlns:mc="http://schemas.openxmlformats.org/markup-compatibility/2006">
          <mc:Choice Requires="x14">
            <control shapeId="12962" r:id="rId146" name="Option Button 674">
              <controlPr defaultSize="0" autoFill="0" autoLine="0" autoPict="0">
                <anchor moveWithCells="1">
                  <from>
                    <xdr:col>2</xdr:col>
                    <xdr:colOff>152400</xdr:colOff>
                    <xdr:row>120</xdr:row>
                    <xdr:rowOff>68580</xdr:rowOff>
                  </from>
                  <to>
                    <xdr:col>2</xdr:col>
                    <xdr:colOff>891540</xdr:colOff>
                    <xdr:row>120</xdr:row>
                    <xdr:rowOff>251460</xdr:rowOff>
                  </to>
                </anchor>
              </controlPr>
            </control>
          </mc:Choice>
        </mc:AlternateContent>
        <mc:AlternateContent xmlns:mc="http://schemas.openxmlformats.org/markup-compatibility/2006">
          <mc:Choice Requires="x14">
            <control shapeId="12963" r:id="rId147" name="Option Button 675">
              <controlPr defaultSize="0" autoFill="0" autoLine="0" autoPict="0">
                <anchor moveWithCells="1">
                  <from>
                    <xdr:col>2</xdr:col>
                    <xdr:colOff>1554480</xdr:colOff>
                    <xdr:row>120</xdr:row>
                    <xdr:rowOff>68580</xdr:rowOff>
                  </from>
                  <to>
                    <xdr:col>2</xdr:col>
                    <xdr:colOff>2286000</xdr:colOff>
                    <xdr:row>120</xdr:row>
                    <xdr:rowOff>251460</xdr:rowOff>
                  </to>
                </anchor>
              </controlPr>
            </control>
          </mc:Choice>
        </mc:AlternateContent>
        <mc:AlternateContent xmlns:mc="http://schemas.openxmlformats.org/markup-compatibility/2006">
          <mc:Choice Requires="x14">
            <control shapeId="12964" r:id="rId148" name="Option Button 676">
              <controlPr defaultSize="0" autoFill="0" autoLine="0" autoPict="0">
                <anchor moveWithCells="1">
                  <from>
                    <xdr:col>3</xdr:col>
                    <xdr:colOff>342900</xdr:colOff>
                    <xdr:row>120</xdr:row>
                    <xdr:rowOff>68580</xdr:rowOff>
                  </from>
                  <to>
                    <xdr:col>3</xdr:col>
                    <xdr:colOff>1082040</xdr:colOff>
                    <xdr:row>120</xdr:row>
                    <xdr:rowOff>251460</xdr:rowOff>
                  </to>
                </anchor>
              </controlPr>
            </control>
          </mc:Choice>
        </mc:AlternateContent>
        <mc:AlternateContent xmlns:mc="http://schemas.openxmlformats.org/markup-compatibility/2006">
          <mc:Choice Requires="x14">
            <control shapeId="12965" r:id="rId149" name="Group Box 677">
              <controlPr defaultSize="0" autoFill="0" autoPict="0">
                <anchor moveWithCells="1">
                  <from>
                    <xdr:col>1</xdr:col>
                    <xdr:colOff>2430780</xdr:colOff>
                    <xdr:row>131</xdr:row>
                    <xdr:rowOff>175260</xdr:rowOff>
                  </from>
                  <to>
                    <xdr:col>3</xdr:col>
                    <xdr:colOff>3177540</xdr:colOff>
                    <xdr:row>133</xdr:row>
                    <xdr:rowOff>83820</xdr:rowOff>
                  </to>
                </anchor>
              </controlPr>
            </control>
          </mc:Choice>
        </mc:AlternateContent>
        <mc:AlternateContent xmlns:mc="http://schemas.openxmlformats.org/markup-compatibility/2006">
          <mc:Choice Requires="x14">
            <control shapeId="12966" r:id="rId150" name="Option Button 678">
              <controlPr defaultSize="0" autoFill="0" autoLine="0" autoPict="0">
                <anchor moveWithCells="1">
                  <from>
                    <xdr:col>2</xdr:col>
                    <xdr:colOff>114300</xdr:colOff>
                    <xdr:row>132</xdr:row>
                    <xdr:rowOff>76200</xdr:rowOff>
                  </from>
                  <to>
                    <xdr:col>2</xdr:col>
                    <xdr:colOff>861060</xdr:colOff>
                    <xdr:row>132</xdr:row>
                    <xdr:rowOff>251460</xdr:rowOff>
                  </to>
                </anchor>
              </controlPr>
            </control>
          </mc:Choice>
        </mc:AlternateContent>
        <mc:AlternateContent xmlns:mc="http://schemas.openxmlformats.org/markup-compatibility/2006">
          <mc:Choice Requires="x14">
            <control shapeId="12967" r:id="rId151" name="Option Button 679">
              <controlPr defaultSize="0" autoFill="0" autoLine="0" autoPict="0">
                <anchor moveWithCells="1">
                  <from>
                    <xdr:col>2</xdr:col>
                    <xdr:colOff>1524000</xdr:colOff>
                    <xdr:row>132</xdr:row>
                    <xdr:rowOff>76200</xdr:rowOff>
                  </from>
                  <to>
                    <xdr:col>2</xdr:col>
                    <xdr:colOff>2263140</xdr:colOff>
                    <xdr:row>132</xdr:row>
                    <xdr:rowOff>251460</xdr:rowOff>
                  </to>
                </anchor>
              </controlPr>
            </control>
          </mc:Choice>
        </mc:AlternateContent>
        <mc:AlternateContent xmlns:mc="http://schemas.openxmlformats.org/markup-compatibility/2006">
          <mc:Choice Requires="x14">
            <control shapeId="12968" r:id="rId152" name="Option Button 680">
              <controlPr defaultSize="0" autoFill="0" autoLine="0" autoPict="0">
                <anchor moveWithCells="1">
                  <from>
                    <xdr:col>3</xdr:col>
                    <xdr:colOff>320040</xdr:colOff>
                    <xdr:row>132</xdr:row>
                    <xdr:rowOff>76200</xdr:rowOff>
                  </from>
                  <to>
                    <xdr:col>3</xdr:col>
                    <xdr:colOff>1051560</xdr:colOff>
                    <xdr:row>132</xdr:row>
                    <xdr:rowOff>251460</xdr:rowOff>
                  </to>
                </anchor>
              </controlPr>
            </control>
          </mc:Choice>
        </mc:AlternateContent>
        <mc:AlternateContent xmlns:mc="http://schemas.openxmlformats.org/markup-compatibility/2006">
          <mc:Choice Requires="x14">
            <control shapeId="12969" r:id="rId153" name="Group Box 681">
              <controlPr defaultSize="0" autoFill="0" autoPict="0">
                <anchor moveWithCells="1">
                  <from>
                    <xdr:col>1</xdr:col>
                    <xdr:colOff>2461260</xdr:colOff>
                    <xdr:row>143</xdr:row>
                    <xdr:rowOff>175260</xdr:rowOff>
                  </from>
                  <to>
                    <xdr:col>3</xdr:col>
                    <xdr:colOff>3185160</xdr:colOff>
                    <xdr:row>145</xdr:row>
                    <xdr:rowOff>83820</xdr:rowOff>
                  </to>
                </anchor>
              </controlPr>
            </control>
          </mc:Choice>
        </mc:AlternateContent>
        <mc:AlternateContent xmlns:mc="http://schemas.openxmlformats.org/markup-compatibility/2006">
          <mc:Choice Requires="x14">
            <control shapeId="12970" r:id="rId154" name="Option Button 682">
              <controlPr defaultSize="0" autoFill="0" autoLine="0" autoPict="0">
                <anchor moveWithCells="1">
                  <from>
                    <xdr:col>2</xdr:col>
                    <xdr:colOff>152400</xdr:colOff>
                    <xdr:row>144</xdr:row>
                    <xdr:rowOff>76200</xdr:rowOff>
                  </from>
                  <to>
                    <xdr:col>2</xdr:col>
                    <xdr:colOff>891540</xdr:colOff>
                    <xdr:row>144</xdr:row>
                    <xdr:rowOff>251460</xdr:rowOff>
                  </to>
                </anchor>
              </controlPr>
            </control>
          </mc:Choice>
        </mc:AlternateContent>
        <mc:AlternateContent xmlns:mc="http://schemas.openxmlformats.org/markup-compatibility/2006">
          <mc:Choice Requires="x14">
            <control shapeId="12971" r:id="rId155" name="Option Button 683">
              <controlPr defaultSize="0" autoFill="0" autoLine="0" autoPict="0">
                <anchor moveWithCells="1">
                  <from>
                    <xdr:col>2</xdr:col>
                    <xdr:colOff>1554480</xdr:colOff>
                    <xdr:row>144</xdr:row>
                    <xdr:rowOff>76200</xdr:rowOff>
                  </from>
                  <to>
                    <xdr:col>2</xdr:col>
                    <xdr:colOff>2286000</xdr:colOff>
                    <xdr:row>144</xdr:row>
                    <xdr:rowOff>251460</xdr:rowOff>
                  </to>
                </anchor>
              </controlPr>
            </control>
          </mc:Choice>
        </mc:AlternateContent>
        <mc:AlternateContent xmlns:mc="http://schemas.openxmlformats.org/markup-compatibility/2006">
          <mc:Choice Requires="x14">
            <control shapeId="12972" r:id="rId156" name="Option Button 684">
              <controlPr defaultSize="0" autoFill="0" autoLine="0" autoPict="0">
                <anchor moveWithCells="1">
                  <from>
                    <xdr:col>3</xdr:col>
                    <xdr:colOff>342900</xdr:colOff>
                    <xdr:row>144</xdr:row>
                    <xdr:rowOff>76200</xdr:rowOff>
                  </from>
                  <to>
                    <xdr:col>3</xdr:col>
                    <xdr:colOff>1082040</xdr:colOff>
                    <xdr:row>144</xdr:row>
                    <xdr:rowOff>251460</xdr:rowOff>
                  </to>
                </anchor>
              </controlPr>
            </control>
          </mc:Choice>
        </mc:AlternateContent>
        <mc:AlternateContent xmlns:mc="http://schemas.openxmlformats.org/markup-compatibility/2006">
          <mc:Choice Requires="x14">
            <control shapeId="12974" r:id="rId157" name="Option Button 686">
              <controlPr defaultSize="0" autoFill="0" autoLine="0" autoPict="0">
                <anchor moveWithCells="1">
                  <from>
                    <xdr:col>2</xdr:col>
                    <xdr:colOff>190500</xdr:colOff>
                    <xdr:row>108</xdr:row>
                    <xdr:rowOff>68580</xdr:rowOff>
                  </from>
                  <to>
                    <xdr:col>2</xdr:col>
                    <xdr:colOff>929640</xdr:colOff>
                    <xdr:row>108</xdr:row>
                    <xdr:rowOff>251460</xdr:rowOff>
                  </to>
                </anchor>
              </controlPr>
            </control>
          </mc:Choice>
        </mc:AlternateContent>
        <mc:AlternateContent xmlns:mc="http://schemas.openxmlformats.org/markup-compatibility/2006">
          <mc:Choice Requires="x14">
            <control shapeId="12975" r:id="rId158" name="Check Box 687">
              <controlPr defaultSize="0" autoPict="0">
                <anchor moveWithCells="1">
                  <from>
                    <xdr:col>1</xdr:col>
                    <xdr:colOff>38100</xdr:colOff>
                    <xdr:row>236</xdr:row>
                    <xdr:rowOff>868680</xdr:rowOff>
                  </from>
                  <to>
                    <xdr:col>2</xdr:col>
                    <xdr:colOff>2491740</xdr:colOff>
                    <xdr:row>236</xdr:row>
                    <xdr:rowOff>1043940</xdr:rowOff>
                  </to>
                </anchor>
              </controlPr>
            </control>
          </mc:Choice>
        </mc:AlternateContent>
        <mc:AlternateContent xmlns:mc="http://schemas.openxmlformats.org/markup-compatibility/2006">
          <mc:Choice Requires="x14">
            <control shapeId="12976" r:id="rId159" name="Check Box 688">
              <controlPr defaultSize="0" autoPict="0">
                <anchor moveWithCells="1">
                  <from>
                    <xdr:col>3</xdr:col>
                    <xdr:colOff>30480</xdr:colOff>
                    <xdr:row>234</xdr:row>
                    <xdr:rowOff>220980</xdr:rowOff>
                  </from>
                  <to>
                    <xdr:col>3</xdr:col>
                    <xdr:colOff>2415540</xdr:colOff>
                    <xdr:row>235</xdr:row>
                    <xdr:rowOff>220980</xdr:rowOff>
                  </to>
                </anchor>
              </controlPr>
            </control>
          </mc:Choice>
        </mc:AlternateContent>
        <mc:AlternateContent xmlns:mc="http://schemas.openxmlformats.org/markup-compatibility/2006">
          <mc:Choice Requires="x14">
            <control shapeId="12977" r:id="rId160" name="Check Box 689">
              <controlPr defaultSize="0" autoPict="0">
                <anchor moveWithCells="1">
                  <from>
                    <xdr:col>1</xdr:col>
                    <xdr:colOff>38100</xdr:colOff>
                    <xdr:row>239</xdr:row>
                    <xdr:rowOff>144780</xdr:rowOff>
                  </from>
                  <to>
                    <xdr:col>2</xdr:col>
                    <xdr:colOff>2491740</xdr:colOff>
                    <xdr:row>239</xdr:row>
                    <xdr:rowOff>320040</xdr:rowOff>
                  </to>
                </anchor>
              </controlPr>
            </control>
          </mc:Choice>
        </mc:AlternateContent>
        <mc:AlternateContent xmlns:mc="http://schemas.openxmlformats.org/markup-compatibility/2006">
          <mc:Choice Requires="x14">
            <control shapeId="12978" r:id="rId161" name="Check Box 690">
              <controlPr defaultSize="0" autoPict="0">
                <anchor moveWithCells="1">
                  <from>
                    <xdr:col>1</xdr:col>
                    <xdr:colOff>38100</xdr:colOff>
                    <xdr:row>239</xdr:row>
                    <xdr:rowOff>381000</xdr:rowOff>
                  </from>
                  <to>
                    <xdr:col>2</xdr:col>
                    <xdr:colOff>2491740</xdr:colOff>
                    <xdr:row>239</xdr:row>
                    <xdr:rowOff>563880</xdr:rowOff>
                  </to>
                </anchor>
              </controlPr>
            </control>
          </mc:Choice>
        </mc:AlternateContent>
        <mc:AlternateContent xmlns:mc="http://schemas.openxmlformats.org/markup-compatibility/2006">
          <mc:Choice Requires="x14">
            <control shapeId="12984" r:id="rId162" name="Check Box 696">
              <controlPr defaultSize="0" autoPict="0">
                <anchor moveWithCells="1">
                  <from>
                    <xdr:col>2</xdr:col>
                    <xdr:colOff>30480</xdr:colOff>
                    <xdr:row>148</xdr:row>
                    <xdr:rowOff>0</xdr:rowOff>
                  </from>
                  <to>
                    <xdr:col>2</xdr:col>
                    <xdr:colOff>708660</xdr:colOff>
                    <xdr:row>149</xdr:row>
                    <xdr:rowOff>0</xdr:rowOff>
                  </to>
                </anchor>
              </controlPr>
            </control>
          </mc:Choice>
        </mc:AlternateContent>
        <mc:AlternateContent xmlns:mc="http://schemas.openxmlformats.org/markup-compatibility/2006">
          <mc:Choice Requires="x14">
            <control shapeId="12985" r:id="rId163" name="Check Box 697">
              <controlPr defaultSize="0" autoPict="0">
                <anchor moveWithCells="1">
                  <from>
                    <xdr:col>2</xdr:col>
                    <xdr:colOff>1851660</xdr:colOff>
                    <xdr:row>148</xdr:row>
                    <xdr:rowOff>0</xdr:rowOff>
                  </from>
                  <to>
                    <xdr:col>3</xdr:col>
                    <xdr:colOff>762000</xdr:colOff>
                    <xdr:row>148</xdr:row>
                    <xdr:rowOff>251460</xdr:rowOff>
                  </to>
                </anchor>
              </controlPr>
            </control>
          </mc:Choice>
        </mc:AlternateContent>
        <mc:AlternateContent xmlns:mc="http://schemas.openxmlformats.org/markup-compatibility/2006">
          <mc:Choice Requires="x14">
            <control shapeId="12986" r:id="rId164" name="Check Box 698">
              <controlPr defaultSize="0" autoPict="0">
                <anchor moveWithCells="1">
                  <from>
                    <xdr:col>3</xdr:col>
                    <xdr:colOff>1440180</xdr:colOff>
                    <xdr:row>148</xdr:row>
                    <xdr:rowOff>0</xdr:rowOff>
                  </from>
                  <to>
                    <xdr:col>3</xdr:col>
                    <xdr:colOff>2125980</xdr:colOff>
                    <xdr:row>149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100-000014000000}">
          <x14:formula1>
            <xm:f>リスト!$A$62:$A$65</xm:f>
          </x14:formula1>
          <xm:sqref>B233:D233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L280"/>
  <sheetViews>
    <sheetView tabSelected="1" view="pageBreakPreview" zoomScale="70" zoomScaleSheetLayoutView="70" workbookViewId="0">
      <selection activeCell="C87" sqref="C87"/>
    </sheetView>
  </sheetViews>
  <sheetFormatPr defaultColWidth="9" defaultRowHeight="13.2" x14ac:dyDescent="0.2"/>
  <cols>
    <col min="1" max="1" width="24.77734375" customWidth="1"/>
    <col min="2" max="2" width="35.44140625" customWidth="1"/>
    <col min="3" max="3" width="37.109375" customWidth="1"/>
    <col min="4" max="4" width="51.21875" customWidth="1"/>
    <col min="7" max="12" width="21.109375" customWidth="1"/>
  </cols>
  <sheetData>
    <row r="1" spans="1:11" ht="48.75" customHeight="1" x14ac:dyDescent="0.2">
      <c r="A1" s="451" t="s">
        <v>670</v>
      </c>
      <c r="B1" s="451"/>
      <c r="C1" s="451"/>
      <c r="D1" s="451"/>
    </row>
    <row r="2" spans="1:11" ht="16.2" x14ac:dyDescent="0.2">
      <c r="A2" s="395" t="s">
        <v>59</v>
      </c>
      <c r="B2" s="395"/>
      <c r="C2" s="421"/>
      <c r="D2" s="421"/>
    </row>
    <row r="3" spans="1:11" x14ac:dyDescent="0.2">
      <c r="A3" s="422" t="s">
        <v>62</v>
      </c>
      <c r="B3" s="423"/>
      <c r="C3" s="424" t="s">
        <v>405</v>
      </c>
      <c r="D3" s="425"/>
    </row>
    <row r="4" spans="1:11" x14ac:dyDescent="0.2">
      <c r="A4" s="422" t="s">
        <v>500</v>
      </c>
      <c r="B4" s="423"/>
      <c r="C4" s="116" t="s">
        <v>27</v>
      </c>
      <c r="D4" s="91" t="s">
        <v>503</v>
      </c>
    </row>
    <row r="5" spans="1:11" x14ac:dyDescent="0.2">
      <c r="A5" s="422" t="s">
        <v>501</v>
      </c>
      <c r="B5" s="423"/>
      <c r="C5" s="116" t="s">
        <v>495</v>
      </c>
      <c r="D5" s="91" t="s">
        <v>204</v>
      </c>
    </row>
    <row r="6" spans="1:11" x14ac:dyDescent="0.2">
      <c r="A6" s="422" t="s">
        <v>502</v>
      </c>
      <c r="B6" s="423"/>
      <c r="C6" s="116"/>
      <c r="D6" s="91" t="s">
        <v>505</v>
      </c>
      <c r="G6" s="83"/>
      <c r="H6" s="83"/>
      <c r="I6" s="83"/>
      <c r="K6" s="7"/>
    </row>
    <row r="7" spans="1:11" x14ac:dyDescent="0.2">
      <c r="A7" s="422" t="s">
        <v>64</v>
      </c>
      <c r="B7" s="423"/>
      <c r="C7" s="426" t="s">
        <v>24</v>
      </c>
      <c r="D7" s="391"/>
      <c r="G7" s="83" t="s">
        <v>68</v>
      </c>
      <c r="H7" s="83" t="s">
        <v>27</v>
      </c>
      <c r="I7" s="83" t="s">
        <v>493</v>
      </c>
      <c r="K7" s="7"/>
    </row>
    <row r="8" spans="1:11" x14ac:dyDescent="0.2">
      <c r="A8" s="423" t="s">
        <v>32</v>
      </c>
      <c r="B8" s="348"/>
      <c r="C8" s="427" t="s">
        <v>147</v>
      </c>
      <c r="D8" s="428"/>
      <c r="G8" s="83" t="s">
        <v>14</v>
      </c>
      <c r="H8" s="83" t="s">
        <v>496</v>
      </c>
      <c r="I8" s="83" t="s">
        <v>460</v>
      </c>
    </row>
    <row r="9" spans="1:11" x14ac:dyDescent="0.2">
      <c r="A9" s="448" t="s">
        <v>661</v>
      </c>
      <c r="B9" s="449"/>
      <c r="C9" s="260"/>
      <c r="D9" s="261" t="s">
        <v>664</v>
      </c>
      <c r="G9" s="83"/>
      <c r="H9" s="83"/>
      <c r="I9" s="83"/>
    </row>
    <row r="10" spans="1:11" x14ac:dyDescent="0.2">
      <c r="A10" s="450" t="s">
        <v>662</v>
      </c>
      <c r="B10" s="449"/>
      <c r="C10" s="260"/>
      <c r="D10" s="261" t="s">
        <v>664</v>
      </c>
      <c r="G10" s="83"/>
      <c r="H10" s="83"/>
      <c r="I10" s="83"/>
    </row>
    <row r="11" spans="1:11" x14ac:dyDescent="0.2">
      <c r="A11" s="450" t="s">
        <v>663</v>
      </c>
      <c r="B11" s="449"/>
      <c r="C11" s="260"/>
      <c r="D11" s="261" t="s">
        <v>664</v>
      </c>
      <c r="G11" s="83"/>
      <c r="H11" s="83"/>
      <c r="I11" s="83"/>
    </row>
    <row r="12" spans="1:11" x14ac:dyDescent="0.2">
      <c r="A12" s="9" t="s">
        <v>70</v>
      </c>
      <c r="B12" s="16" t="s">
        <v>73</v>
      </c>
      <c r="C12" s="43">
        <v>42465</v>
      </c>
      <c r="D12" s="91" t="s">
        <v>78</v>
      </c>
      <c r="G12" s="83" t="s">
        <v>80</v>
      </c>
      <c r="H12" s="83"/>
      <c r="I12" s="83" t="s">
        <v>494</v>
      </c>
    </row>
    <row r="13" spans="1:11" x14ac:dyDescent="0.2">
      <c r="A13" s="10"/>
      <c r="B13" s="16" t="s">
        <v>84</v>
      </c>
      <c r="C13" s="43">
        <v>42781</v>
      </c>
      <c r="D13" s="91" t="s">
        <v>33</v>
      </c>
      <c r="E13">
        <f>C13-C12</f>
        <v>316</v>
      </c>
      <c r="F13" t="s">
        <v>85</v>
      </c>
      <c r="G13" s="14" t="s">
        <v>91</v>
      </c>
      <c r="H13" s="83"/>
      <c r="I13" s="83" t="s">
        <v>413</v>
      </c>
    </row>
    <row r="14" spans="1:11" x14ac:dyDescent="0.2">
      <c r="A14" s="9" t="s">
        <v>50</v>
      </c>
      <c r="B14" s="16" t="s">
        <v>73</v>
      </c>
      <c r="C14" s="43">
        <v>42541</v>
      </c>
      <c r="D14" s="92" t="s">
        <v>42</v>
      </c>
      <c r="G14" s="14" t="s">
        <v>94</v>
      </c>
      <c r="H14" s="83"/>
      <c r="I14" s="83" t="s">
        <v>167</v>
      </c>
    </row>
    <row r="15" spans="1:11" x14ac:dyDescent="0.2">
      <c r="A15" s="10"/>
      <c r="B15" s="16" t="s">
        <v>84</v>
      </c>
      <c r="C15" s="43">
        <v>42714</v>
      </c>
      <c r="D15" s="92" t="s">
        <v>42</v>
      </c>
      <c r="E15">
        <f>C15-C14</f>
        <v>173</v>
      </c>
      <c r="F15" t="s">
        <v>85</v>
      </c>
      <c r="G15" s="14" t="s">
        <v>95</v>
      </c>
      <c r="H15" s="83"/>
      <c r="I15" s="83" t="s">
        <v>495</v>
      </c>
    </row>
    <row r="16" spans="1:11" x14ac:dyDescent="0.2">
      <c r="A16" s="10" t="s">
        <v>97</v>
      </c>
      <c r="B16" s="16"/>
      <c r="C16" s="43" t="s">
        <v>68</v>
      </c>
      <c r="D16" s="92" t="s">
        <v>3</v>
      </c>
      <c r="G16" s="83"/>
      <c r="H16" s="83"/>
      <c r="I16" s="83" t="s">
        <v>456</v>
      </c>
    </row>
    <row r="17" spans="1:9" ht="21" customHeight="1" thickBot="1" x14ac:dyDescent="0.25">
      <c r="A17" s="432" t="s">
        <v>98</v>
      </c>
      <c r="B17" s="433"/>
      <c r="C17" s="371"/>
      <c r="D17" s="372"/>
      <c r="G17" s="83"/>
      <c r="H17" s="83"/>
      <c r="I17" s="83" t="s">
        <v>497</v>
      </c>
    </row>
    <row r="18" spans="1:9" ht="21" customHeight="1" thickBot="1" x14ac:dyDescent="0.25">
      <c r="A18" s="431"/>
      <c r="B18" s="434"/>
      <c r="C18" s="44"/>
      <c r="D18" s="186"/>
      <c r="G18" s="83"/>
      <c r="H18" s="83"/>
      <c r="I18" s="83"/>
    </row>
    <row r="19" spans="1:9" ht="15" customHeight="1" x14ac:dyDescent="0.2">
      <c r="A19" s="290" t="s">
        <v>477</v>
      </c>
      <c r="B19" s="16" t="s">
        <v>378</v>
      </c>
      <c r="C19" s="45">
        <v>12000</v>
      </c>
      <c r="D19" s="94" t="s">
        <v>58</v>
      </c>
      <c r="G19" s="83"/>
      <c r="H19" s="83"/>
      <c r="I19" s="83" t="s">
        <v>212</v>
      </c>
    </row>
    <row r="20" spans="1:9" ht="15" customHeight="1" x14ac:dyDescent="0.2">
      <c r="A20" s="291"/>
      <c r="B20" s="16" t="s">
        <v>498</v>
      </c>
      <c r="C20" s="45"/>
      <c r="D20" s="94" t="s">
        <v>58</v>
      </c>
      <c r="G20" s="83"/>
      <c r="H20" s="83"/>
      <c r="I20" s="83" t="s">
        <v>445</v>
      </c>
    </row>
    <row r="21" spans="1:9" ht="15" customHeight="1" x14ac:dyDescent="0.2">
      <c r="A21" s="291"/>
      <c r="B21" s="16" t="s">
        <v>379</v>
      </c>
      <c r="C21" s="45">
        <v>5000</v>
      </c>
      <c r="D21" s="94" t="s">
        <v>58</v>
      </c>
      <c r="G21" s="83"/>
      <c r="H21" s="83"/>
      <c r="I21" s="83"/>
    </row>
    <row r="22" spans="1:9" ht="15" customHeight="1" x14ac:dyDescent="0.2">
      <c r="A22" s="291"/>
      <c r="B22" s="16" t="s">
        <v>103</v>
      </c>
      <c r="C22" s="45"/>
      <c r="D22" s="94" t="s">
        <v>4</v>
      </c>
    </row>
    <row r="23" spans="1:9" ht="15" customHeight="1" x14ac:dyDescent="0.2">
      <c r="A23" s="291"/>
      <c r="B23" s="16" t="s">
        <v>509</v>
      </c>
      <c r="C23" s="45"/>
      <c r="D23" s="94" t="s">
        <v>4</v>
      </c>
    </row>
    <row r="24" spans="1:9" ht="15" customHeight="1" x14ac:dyDescent="0.2">
      <c r="A24" s="291"/>
      <c r="B24" s="16" t="s">
        <v>93</v>
      </c>
      <c r="C24" s="45"/>
      <c r="D24" s="94" t="s">
        <v>58</v>
      </c>
    </row>
    <row r="25" spans="1:9" ht="15" customHeight="1" x14ac:dyDescent="0.2">
      <c r="A25" s="291"/>
      <c r="B25" s="16" t="s">
        <v>105</v>
      </c>
      <c r="C25" s="45">
        <v>2000</v>
      </c>
      <c r="D25" s="94" t="s">
        <v>4</v>
      </c>
    </row>
    <row r="26" spans="1:9" ht="15" customHeight="1" x14ac:dyDescent="0.2">
      <c r="A26" s="291"/>
      <c r="B26" s="16" t="s">
        <v>515</v>
      </c>
      <c r="C26" s="45"/>
      <c r="D26" s="94" t="s">
        <v>4</v>
      </c>
    </row>
    <row r="27" spans="1:9" ht="15" customHeight="1" x14ac:dyDescent="0.2">
      <c r="A27" s="291"/>
      <c r="B27" s="16" t="s">
        <v>104</v>
      </c>
      <c r="C27" s="45"/>
      <c r="D27" s="94" t="s">
        <v>58</v>
      </c>
    </row>
    <row r="28" spans="1:9" ht="15" customHeight="1" x14ac:dyDescent="0.2">
      <c r="A28" s="291"/>
      <c r="B28" s="16" t="s">
        <v>499</v>
      </c>
      <c r="C28" s="45"/>
      <c r="D28" s="94" t="s">
        <v>58</v>
      </c>
      <c r="G28" s="83"/>
      <c r="H28" s="83"/>
      <c r="I28" s="83"/>
    </row>
    <row r="29" spans="1:9" ht="15" customHeight="1" x14ac:dyDescent="0.2">
      <c r="A29" s="291"/>
      <c r="B29" s="16" t="s">
        <v>510</v>
      </c>
      <c r="C29" s="45"/>
      <c r="D29" s="94" t="s">
        <v>514</v>
      </c>
    </row>
    <row r="30" spans="1:9" ht="15" customHeight="1" thickBot="1" x14ac:dyDescent="0.25">
      <c r="A30" s="292"/>
      <c r="B30" s="263" t="s">
        <v>667</v>
      </c>
      <c r="C30" s="45"/>
      <c r="D30" s="262" t="s">
        <v>514</v>
      </c>
    </row>
    <row r="31" spans="1:9" x14ac:dyDescent="0.2">
      <c r="A31" s="281" t="s">
        <v>519</v>
      </c>
      <c r="B31" s="17"/>
      <c r="C31" s="45"/>
      <c r="D31" s="95"/>
      <c r="G31" s="83" t="s">
        <v>658</v>
      </c>
      <c r="H31" s="83"/>
      <c r="I31" s="83"/>
    </row>
    <row r="32" spans="1:9" x14ac:dyDescent="0.2">
      <c r="A32" s="282"/>
      <c r="B32" s="18"/>
      <c r="C32" s="45"/>
      <c r="D32" s="95"/>
      <c r="G32" s="83" t="s">
        <v>659</v>
      </c>
      <c r="H32" s="83"/>
      <c r="I32" s="83" t="s">
        <v>12</v>
      </c>
    </row>
    <row r="33" spans="1:9" x14ac:dyDescent="0.2">
      <c r="A33" s="282"/>
      <c r="B33" s="18"/>
      <c r="C33" s="45"/>
      <c r="D33" s="95"/>
      <c r="G33" s="83" t="s">
        <v>515</v>
      </c>
      <c r="H33" s="83"/>
      <c r="I33" s="83" t="s">
        <v>4</v>
      </c>
    </row>
    <row r="34" spans="1:9" x14ac:dyDescent="0.2">
      <c r="A34" s="282"/>
      <c r="B34" s="18"/>
      <c r="C34" s="45"/>
      <c r="D34" s="95"/>
      <c r="G34" s="83" t="s">
        <v>66</v>
      </c>
      <c r="H34" s="83"/>
      <c r="I34" s="83" t="s">
        <v>58</v>
      </c>
    </row>
    <row r="35" spans="1:9" x14ac:dyDescent="0.2">
      <c r="A35" s="283"/>
      <c r="B35" s="19"/>
      <c r="C35" s="45"/>
      <c r="D35" s="95"/>
      <c r="G35" s="83" t="s">
        <v>517</v>
      </c>
      <c r="H35" s="83"/>
      <c r="I35" s="83" t="s">
        <v>101</v>
      </c>
    </row>
    <row r="36" spans="1:9" x14ac:dyDescent="0.2">
      <c r="A36" s="430" t="s">
        <v>521</v>
      </c>
      <c r="B36" s="431"/>
      <c r="C36" s="46"/>
      <c r="D36" s="95" t="s">
        <v>12</v>
      </c>
      <c r="G36" s="83" t="s">
        <v>35</v>
      </c>
      <c r="H36" s="83"/>
      <c r="I36" s="83" t="s">
        <v>76</v>
      </c>
    </row>
    <row r="37" spans="1:9" ht="15" customHeight="1" x14ac:dyDescent="0.2">
      <c r="A37" s="290" t="s">
        <v>263</v>
      </c>
      <c r="B37" s="16" t="s">
        <v>378</v>
      </c>
      <c r="C37" s="45">
        <v>12000</v>
      </c>
      <c r="D37" s="94" t="s">
        <v>58</v>
      </c>
      <c r="G37" s="83" t="s">
        <v>400</v>
      </c>
      <c r="H37" s="83"/>
      <c r="I37" s="83"/>
    </row>
    <row r="38" spans="1:9" ht="15" customHeight="1" x14ac:dyDescent="0.2">
      <c r="A38" s="291"/>
      <c r="B38" s="16" t="s">
        <v>498</v>
      </c>
      <c r="C38" s="45"/>
      <c r="D38" s="94" t="s">
        <v>58</v>
      </c>
      <c r="G38" s="83" t="s">
        <v>518</v>
      </c>
      <c r="H38" s="83"/>
      <c r="I38" s="83"/>
    </row>
    <row r="39" spans="1:9" ht="15" customHeight="1" x14ac:dyDescent="0.2">
      <c r="A39" s="291"/>
      <c r="B39" s="16" t="s">
        <v>379</v>
      </c>
      <c r="C39" s="45">
        <v>5000</v>
      </c>
      <c r="D39" s="94" t="s">
        <v>58</v>
      </c>
      <c r="G39" s="83" t="s">
        <v>649</v>
      </c>
      <c r="H39" s="83"/>
      <c r="I39" s="83"/>
    </row>
    <row r="40" spans="1:9" ht="15" customHeight="1" x14ac:dyDescent="0.2">
      <c r="A40" s="291"/>
      <c r="B40" s="16" t="s">
        <v>103</v>
      </c>
      <c r="C40" s="45"/>
      <c r="D40" s="94" t="s">
        <v>4</v>
      </c>
      <c r="G40" s="83" t="s">
        <v>650</v>
      </c>
      <c r="H40" s="83"/>
      <c r="I40" s="83"/>
    </row>
    <row r="41" spans="1:9" ht="15" customHeight="1" x14ac:dyDescent="0.2">
      <c r="A41" s="291"/>
      <c r="B41" s="16" t="s">
        <v>269</v>
      </c>
      <c r="C41" s="45"/>
      <c r="D41" s="94" t="s">
        <v>4</v>
      </c>
      <c r="G41" s="83" t="s">
        <v>651</v>
      </c>
      <c r="H41" s="83"/>
      <c r="I41" s="83"/>
    </row>
    <row r="42" spans="1:9" ht="15" customHeight="1" x14ac:dyDescent="0.2">
      <c r="A42" s="291"/>
      <c r="B42" s="16" t="s">
        <v>93</v>
      </c>
      <c r="C42" s="45"/>
      <c r="D42" s="94" t="s">
        <v>58</v>
      </c>
      <c r="G42" s="83" t="s">
        <v>653</v>
      </c>
      <c r="H42" s="83"/>
      <c r="I42" s="83"/>
    </row>
    <row r="43" spans="1:9" ht="15" customHeight="1" x14ac:dyDescent="0.2">
      <c r="A43" s="291"/>
      <c r="B43" s="16" t="s">
        <v>105</v>
      </c>
      <c r="C43" s="45">
        <v>2000</v>
      </c>
      <c r="D43" s="94" t="s">
        <v>4</v>
      </c>
      <c r="G43" s="112" t="s">
        <v>654</v>
      </c>
      <c r="H43" s="83"/>
      <c r="I43" s="83"/>
    </row>
    <row r="44" spans="1:9" ht="15" customHeight="1" x14ac:dyDescent="0.2">
      <c r="A44" s="291"/>
      <c r="B44" s="16" t="s">
        <v>515</v>
      </c>
      <c r="C44" s="45"/>
      <c r="D44" s="94" t="s">
        <v>4</v>
      </c>
      <c r="G44" t="s">
        <v>655</v>
      </c>
    </row>
    <row r="45" spans="1:9" ht="15" customHeight="1" x14ac:dyDescent="0.2">
      <c r="A45" s="291"/>
      <c r="B45" s="16" t="s">
        <v>104</v>
      </c>
      <c r="C45" s="45"/>
      <c r="D45" s="94" t="s">
        <v>58</v>
      </c>
      <c r="G45" s="83" t="s">
        <v>656</v>
      </c>
      <c r="H45" s="83"/>
      <c r="I45" s="83"/>
    </row>
    <row r="46" spans="1:9" ht="15" customHeight="1" x14ac:dyDescent="0.2">
      <c r="A46" s="291"/>
      <c r="B46" s="16" t="s">
        <v>513</v>
      </c>
      <c r="C46" s="45"/>
      <c r="D46" s="94" t="s">
        <v>58</v>
      </c>
      <c r="G46" s="83" t="s">
        <v>657</v>
      </c>
      <c r="H46" s="83"/>
      <c r="I46" s="83"/>
    </row>
    <row r="47" spans="1:9" ht="15" customHeight="1" x14ac:dyDescent="0.2">
      <c r="A47" s="291"/>
      <c r="B47" s="16" t="s">
        <v>510</v>
      </c>
      <c r="C47" s="45"/>
      <c r="D47" s="94" t="s">
        <v>514</v>
      </c>
      <c r="G47" s="83" t="s">
        <v>666</v>
      </c>
      <c r="H47" s="83"/>
      <c r="I47" s="83"/>
    </row>
    <row r="48" spans="1:9" ht="15" customHeight="1" thickBot="1" x14ac:dyDescent="0.25">
      <c r="A48" s="292"/>
      <c r="B48" s="263" t="s">
        <v>667</v>
      </c>
      <c r="C48" s="45"/>
      <c r="D48" s="262" t="s">
        <v>514</v>
      </c>
    </row>
    <row r="49" spans="1:9" x14ac:dyDescent="0.2">
      <c r="A49" s="281" t="s">
        <v>522</v>
      </c>
      <c r="B49" s="17"/>
      <c r="C49" s="45"/>
      <c r="D49" s="95"/>
      <c r="G49" s="83"/>
      <c r="H49" s="83"/>
      <c r="I49" s="83"/>
    </row>
    <row r="50" spans="1:9" x14ac:dyDescent="0.2">
      <c r="A50" s="282"/>
      <c r="B50" s="18"/>
      <c r="C50" s="45"/>
      <c r="D50" s="95"/>
      <c r="G50" s="83"/>
      <c r="H50" s="83"/>
      <c r="I50" s="83"/>
    </row>
    <row r="51" spans="1:9" x14ac:dyDescent="0.2">
      <c r="A51" s="282"/>
      <c r="B51" s="18"/>
      <c r="C51" s="45"/>
      <c r="D51" s="95"/>
      <c r="G51" s="83"/>
      <c r="H51" s="83"/>
      <c r="I51" s="83"/>
    </row>
    <row r="52" spans="1:9" x14ac:dyDescent="0.2">
      <c r="A52" s="282"/>
      <c r="B52" s="18"/>
      <c r="C52" s="45"/>
      <c r="D52" s="95"/>
      <c r="G52" s="83"/>
      <c r="H52" s="83"/>
      <c r="I52" s="83"/>
    </row>
    <row r="53" spans="1:9" x14ac:dyDescent="0.2">
      <c r="A53" s="283"/>
      <c r="B53" s="19"/>
      <c r="C53" s="45"/>
      <c r="D53" s="95"/>
      <c r="G53" s="83"/>
      <c r="H53" s="83"/>
      <c r="I53" s="83"/>
    </row>
    <row r="54" spans="1:9" x14ac:dyDescent="0.2">
      <c r="A54" s="430" t="s">
        <v>488</v>
      </c>
      <c r="B54" s="431"/>
      <c r="C54" s="46">
        <v>380</v>
      </c>
      <c r="D54" s="95" t="s">
        <v>12</v>
      </c>
      <c r="G54" s="83"/>
      <c r="H54" s="83"/>
      <c r="I54" s="83"/>
    </row>
    <row r="55" spans="1:9" x14ac:dyDescent="0.2">
      <c r="A55" s="284" t="s">
        <v>88</v>
      </c>
      <c r="B55" s="10" t="s">
        <v>1</v>
      </c>
      <c r="C55" s="426" t="s">
        <v>435</v>
      </c>
      <c r="D55" s="391"/>
      <c r="G55" s="83"/>
      <c r="H55" s="83"/>
      <c r="I55" s="83"/>
    </row>
    <row r="56" spans="1:9" x14ac:dyDescent="0.2">
      <c r="A56" s="285"/>
      <c r="B56" s="10" t="s">
        <v>108</v>
      </c>
      <c r="C56" s="426" t="s">
        <v>436</v>
      </c>
      <c r="D56" s="391"/>
      <c r="G56" s="83"/>
      <c r="H56" s="83"/>
      <c r="I56" s="83"/>
    </row>
    <row r="57" spans="1:9" x14ac:dyDescent="0.2">
      <c r="A57" s="285"/>
      <c r="B57" s="10" t="s">
        <v>107</v>
      </c>
      <c r="C57" s="426" t="s">
        <v>437</v>
      </c>
      <c r="D57" s="391"/>
      <c r="G57" s="83"/>
      <c r="H57" s="83"/>
      <c r="I57" s="83"/>
    </row>
    <row r="58" spans="1:9" x14ac:dyDescent="0.2">
      <c r="A58" s="285"/>
      <c r="B58" s="10" t="s">
        <v>82</v>
      </c>
      <c r="C58" s="426" t="s">
        <v>195</v>
      </c>
      <c r="D58" s="391"/>
      <c r="G58" s="83"/>
      <c r="H58" s="83"/>
      <c r="I58" s="83"/>
    </row>
    <row r="59" spans="1:9" x14ac:dyDescent="0.2">
      <c r="A59" s="285"/>
      <c r="B59" s="10" t="s">
        <v>15</v>
      </c>
      <c r="C59" s="390" t="s">
        <v>438</v>
      </c>
      <c r="D59" s="391"/>
      <c r="G59" s="83"/>
      <c r="H59" s="83"/>
      <c r="I59" s="83"/>
    </row>
    <row r="60" spans="1:9" x14ac:dyDescent="0.2">
      <c r="A60" s="286"/>
      <c r="B60" s="10" t="s">
        <v>23</v>
      </c>
      <c r="C60" s="392" t="s">
        <v>439</v>
      </c>
      <c r="D60" s="393"/>
      <c r="G60" s="83"/>
      <c r="H60" s="83"/>
      <c r="I60" s="83"/>
    </row>
    <row r="61" spans="1:9" ht="35.25" customHeight="1" x14ac:dyDescent="0.2">
      <c r="A61" s="394" t="s">
        <v>539</v>
      </c>
      <c r="B61" s="395"/>
      <c r="C61" s="396"/>
      <c r="D61" s="396"/>
      <c r="G61" s="83"/>
      <c r="H61" s="83"/>
      <c r="I61" s="83"/>
    </row>
    <row r="62" spans="1:9" ht="306.75" customHeight="1" x14ac:dyDescent="0.2">
      <c r="A62" s="287" t="s">
        <v>463</v>
      </c>
      <c r="B62" s="290" t="s">
        <v>571</v>
      </c>
      <c r="C62" s="397" t="s">
        <v>492</v>
      </c>
      <c r="D62" s="398"/>
      <c r="G62" s="83"/>
      <c r="H62" s="83"/>
      <c r="I62" s="83"/>
    </row>
    <row r="63" spans="1:9" ht="24" customHeight="1" x14ac:dyDescent="0.2">
      <c r="A63" s="288"/>
      <c r="B63" s="291"/>
      <c r="C63" s="399" t="s">
        <v>216</v>
      </c>
      <c r="D63" s="400"/>
      <c r="G63" s="83"/>
      <c r="H63" s="83"/>
      <c r="I63" s="83"/>
    </row>
    <row r="64" spans="1:9" ht="84" customHeight="1" x14ac:dyDescent="0.2">
      <c r="A64" s="289"/>
      <c r="B64" s="292"/>
      <c r="C64" s="443" t="s">
        <v>531</v>
      </c>
      <c r="D64" s="444"/>
      <c r="G64" s="83"/>
      <c r="H64" s="83"/>
      <c r="I64" s="83"/>
    </row>
    <row r="65" spans="1:10" ht="57.75" customHeight="1" x14ac:dyDescent="0.2">
      <c r="A65" s="343" t="s">
        <v>565</v>
      </c>
      <c r="B65" s="319" t="s">
        <v>560</v>
      </c>
      <c r="C65" s="405" t="s">
        <v>562</v>
      </c>
      <c r="D65" s="406"/>
      <c r="G65" s="83"/>
      <c r="H65" s="83"/>
      <c r="I65" s="83"/>
    </row>
    <row r="66" spans="1:10" ht="84" customHeight="1" thickBot="1" x14ac:dyDescent="0.25">
      <c r="A66" s="317"/>
      <c r="B66" s="318"/>
      <c r="C66" s="403"/>
      <c r="D66" s="404"/>
      <c r="G66" s="83"/>
      <c r="H66" s="83"/>
      <c r="I66" s="83"/>
    </row>
    <row r="67" spans="1:10" ht="35.700000000000003" customHeight="1" x14ac:dyDescent="0.2">
      <c r="A67" s="445" t="s">
        <v>573</v>
      </c>
      <c r="B67" s="446"/>
      <c r="C67" s="446"/>
      <c r="D67" s="447"/>
      <c r="G67" s="83"/>
      <c r="H67" s="83"/>
      <c r="I67" s="83"/>
    </row>
    <row r="68" spans="1:10" ht="24" customHeight="1" thickBot="1" x14ac:dyDescent="0.25">
      <c r="A68" s="380" t="s">
        <v>61</v>
      </c>
      <c r="B68" s="380"/>
      <c r="C68" s="380"/>
      <c r="D68" s="380"/>
      <c r="G68" s="83"/>
      <c r="H68" s="83"/>
      <c r="I68" s="83"/>
    </row>
    <row r="69" spans="1:10" ht="24" customHeight="1" x14ac:dyDescent="0.2">
      <c r="A69" s="373" t="s">
        <v>253</v>
      </c>
      <c r="B69" s="374"/>
      <c r="C69" s="374"/>
      <c r="D69" s="381"/>
      <c r="G69" s="83"/>
      <c r="H69" s="83"/>
      <c r="I69" s="83"/>
    </row>
    <row r="70" spans="1:10" ht="20.25" customHeight="1" x14ac:dyDescent="0.2">
      <c r="A70" s="382" t="s">
        <v>45</v>
      </c>
      <c r="B70" s="358"/>
      <c r="C70" s="47"/>
      <c r="D70" s="96"/>
      <c r="G70" s="113" t="s">
        <v>86</v>
      </c>
      <c r="H70" s="113"/>
      <c r="I70" s="113" t="s">
        <v>113</v>
      </c>
      <c r="J70" s="113" t="s">
        <v>193</v>
      </c>
    </row>
    <row r="71" spans="1:10" ht="20.25" customHeight="1" x14ac:dyDescent="0.2">
      <c r="A71" s="377" t="s">
        <v>588</v>
      </c>
      <c r="B71" s="359"/>
      <c r="C71" s="44"/>
      <c r="D71" s="93"/>
      <c r="G71" s="83"/>
      <c r="H71" s="83"/>
      <c r="I71" s="83"/>
      <c r="J71" s="83"/>
    </row>
    <row r="72" spans="1:10" ht="20.25" customHeight="1" x14ac:dyDescent="0.2">
      <c r="A72" s="196" t="s">
        <v>589</v>
      </c>
      <c r="B72" s="22"/>
      <c r="C72" s="48">
        <v>100</v>
      </c>
      <c r="D72" s="97" t="s">
        <v>120</v>
      </c>
      <c r="G72" s="83" t="s">
        <v>121</v>
      </c>
      <c r="H72" s="83"/>
      <c r="I72" s="83" t="s">
        <v>122</v>
      </c>
      <c r="J72" s="83" t="s">
        <v>334</v>
      </c>
    </row>
    <row r="73" spans="1:10" ht="20.25" customHeight="1" x14ac:dyDescent="0.2">
      <c r="A73" s="289" t="s">
        <v>590</v>
      </c>
      <c r="B73" s="23" t="s">
        <v>198</v>
      </c>
      <c r="G73" s="83" t="s">
        <v>126</v>
      </c>
      <c r="H73" s="83"/>
      <c r="I73" s="83" t="s">
        <v>67</v>
      </c>
      <c r="J73" s="83" t="s">
        <v>335</v>
      </c>
    </row>
    <row r="74" spans="1:10" ht="20.25" customHeight="1" x14ac:dyDescent="0.2">
      <c r="A74" s="357"/>
      <c r="B74" s="24" t="s">
        <v>443</v>
      </c>
      <c r="C74" s="41" t="s">
        <v>481</v>
      </c>
      <c r="D74" s="93" t="s">
        <v>444</v>
      </c>
      <c r="G74" s="83" t="s">
        <v>100</v>
      </c>
      <c r="H74" s="83"/>
      <c r="I74" s="83" t="s">
        <v>128</v>
      </c>
      <c r="J74" s="83" t="s">
        <v>339</v>
      </c>
    </row>
    <row r="75" spans="1:10" ht="20.25" customHeight="1" x14ac:dyDescent="0.2">
      <c r="A75" s="357"/>
      <c r="B75" s="24" t="s">
        <v>332</v>
      </c>
      <c r="C75" s="49" t="s">
        <v>335</v>
      </c>
      <c r="D75" s="98" t="s">
        <v>363</v>
      </c>
      <c r="G75" s="83" t="s">
        <v>131</v>
      </c>
      <c r="H75" s="83"/>
      <c r="I75" s="83" t="s">
        <v>134</v>
      </c>
      <c r="J75" s="83" t="s">
        <v>337</v>
      </c>
    </row>
    <row r="76" spans="1:10" ht="20.25" customHeight="1" x14ac:dyDescent="0.2">
      <c r="A76" s="357"/>
      <c r="B76" s="25" t="s">
        <v>604</v>
      </c>
      <c r="C76" s="44"/>
      <c r="D76" s="93"/>
      <c r="G76" s="83" t="s">
        <v>135</v>
      </c>
      <c r="H76" s="83"/>
      <c r="I76" s="83" t="s">
        <v>137</v>
      </c>
      <c r="J76" s="83" t="s">
        <v>305</v>
      </c>
    </row>
    <row r="77" spans="1:10" ht="20.25" customHeight="1" x14ac:dyDescent="0.2">
      <c r="A77" s="357"/>
      <c r="B77" s="26" t="s">
        <v>441</v>
      </c>
      <c r="C77" s="50" t="s">
        <v>121</v>
      </c>
      <c r="D77" s="97" t="s">
        <v>362</v>
      </c>
      <c r="G77" s="83" t="s">
        <v>34</v>
      </c>
      <c r="H77" s="83"/>
      <c r="I77" s="83" t="s">
        <v>138</v>
      </c>
      <c r="J77" s="83" t="s">
        <v>345</v>
      </c>
    </row>
    <row r="78" spans="1:10" ht="35.25" customHeight="1" x14ac:dyDescent="0.2">
      <c r="A78" s="357"/>
      <c r="B78" s="27" t="s">
        <v>446</v>
      </c>
      <c r="C78" s="51"/>
      <c r="D78" s="98"/>
      <c r="G78" s="83"/>
      <c r="H78" s="83"/>
      <c r="I78" s="83" t="s">
        <v>301</v>
      </c>
      <c r="J78" s="83" t="s">
        <v>342</v>
      </c>
    </row>
    <row r="79" spans="1:10" ht="20.25" customHeight="1" x14ac:dyDescent="0.2">
      <c r="A79" s="357"/>
      <c r="B79" s="24" t="s">
        <v>443</v>
      </c>
      <c r="C79" s="41"/>
      <c r="D79" s="93" t="s">
        <v>418</v>
      </c>
      <c r="G79" s="83"/>
      <c r="H79" s="83"/>
      <c r="I79" s="83" t="s">
        <v>140</v>
      </c>
      <c r="J79" s="83" t="s">
        <v>344</v>
      </c>
    </row>
    <row r="80" spans="1:10" ht="20.25" customHeight="1" x14ac:dyDescent="0.2">
      <c r="A80" s="357"/>
      <c r="B80" s="24" t="s">
        <v>332</v>
      </c>
      <c r="C80" s="49"/>
      <c r="D80" s="98" t="s">
        <v>363</v>
      </c>
      <c r="G80" s="83"/>
      <c r="H80" s="83"/>
      <c r="I80" s="83" t="s">
        <v>92</v>
      </c>
      <c r="J80" s="83" t="s">
        <v>117</v>
      </c>
    </row>
    <row r="81" spans="1:10" ht="20.25" customHeight="1" x14ac:dyDescent="0.2">
      <c r="A81" s="357"/>
      <c r="B81" s="25" t="s">
        <v>604</v>
      </c>
      <c r="C81" s="44"/>
      <c r="D81" s="93"/>
      <c r="G81" s="83"/>
      <c r="H81" s="83"/>
      <c r="I81" s="83"/>
      <c r="J81" s="83"/>
    </row>
    <row r="82" spans="1:10" ht="20.25" customHeight="1" x14ac:dyDescent="0.2">
      <c r="A82" s="387"/>
      <c r="B82" s="26" t="s">
        <v>441</v>
      </c>
      <c r="C82" s="41"/>
      <c r="D82" s="99" t="s">
        <v>362</v>
      </c>
      <c r="G82" s="83"/>
      <c r="H82" s="83"/>
      <c r="I82" s="83"/>
      <c r="J82" s="83"/>
    </row>
    <row r="83" spans="1:10" ht="20.25" customHeight="1" x14ac:dyDescent="0.2">
      <c r="A83" s="289" t="s">
        <v>591</v>
      </c>
      <c r="B83" s="20" t="s">
        <v>198</v>
      </c>
      <c r="C83" s="52"/>
      <c r="D83" s="100"/>
    </row>
    <row r="84" spans="1:10" ht="20.25" customHeight="1" x14ac:dyDescent="0.2">
      <c r="A84" s="287"/>
      <c r="B84" s="28" t="s">
        <v>606</v>
      </c>
      <c r="C84" s="53"/>
      <c r="D84" s="99"/>
    </row>
    <row r="85" spans="1:10" ht="24" customHeight="1" x14ac:dyDescent="0.2">
      <c r="A85" s="373" t="s">
        <v>580</v>
      </c>
      <c r="B85" s="374"/>
      <c r="C85" s="374"/>
      <c r="D85" s="381"/>
    </row>
    <row r="86" spans="1:10" ht="20.25" customHeight="1" x14ac:dyDescent="0.2">
      <c r="A86" s="383" t="s">
        <v>592</v>
      </c>
      <c r="B86" s="384"/>
      <c r="C86" s="54"/>
      <c r="D86" s="101"/>
    </row>
    <row r="87" spans="1:10" ht="35.25" customHeight="1" x14ac:dyDescent="0.2">
      <c r="A87" s="388" t="s">
        <v>622</v>
      </c>
      <c r="B87" s="389"/>
      <c r="C87" s="56" t="s">
        <v>620</v>
      </c>
      <c r="D87" s="197" t="s">
        <v>623</v>
      </c>
    </row>
    <row r="88" spans="1:10" ht="35.25" customHeight="1" x14ac:dyDescent="0.2">
      <c r="A88" s="388" t="s">
        <v>617</v>
      </c>
      <c r="B88" s="389"/>
      <c r="C88" s="56">
        <v>1</v>
      </c>
      <c r="D88" s="93" t="s">
        <v>618</v>
      </c>
    </row>
    <row r="89" spans="1:10" ht="35.25" customHeight="1" x14ac:dyDescent="0.2">
      <c r="A89" s="388" t="s">
        <v>613</v>
      </c>
      <c r="B89" s="389"/>
      <c r="C89" s="56">
        <v>10</v>
      </c>
      <c r="D89" s="93" t="s">
        <v>615</v>
      </c>
    </row>
    <row r="90" spans="1:10" ht="35.25" customHeight="1" x14ac:dyDescent="0.2">
      <c r="A90" s="388" t="s">
        <v>614</v>
      </c>
      <c r="B90" s="389"/>
      <c r="C90" s="56">
        <v>9</v>
      </c>
      <c r="D90" s="93" t="s">
        <v>616</v>
      </c>
    </row>
    <row r="91" spans="1:10" ht="35.25" customHeight="1" thickBot="1" x14ac:dyDescent="0.25">
      <c r="A91" s="385" t="s">
        <v>593</v>
      </c>
      <c r="B91" s="386"/>
      <c r="C91" s="55"/>
      <c r="D91" s="97" t="s">
        <v>120</v>
      </c>
    </row>
    <row r="92" spans="1:10" ht="20.25" customHeight="1" x14ac:dyDescent="0.2">
      <c r="A92" s="293" t="s">
        <v>594</v>
      </c>
      <c r="B92" s="23" t="s">
        <v>198</v>
      </c>
      <c r="C92" s="47"/>
      <c r="D92" s="96"/>
    </row>
    <row r="93" spans="1:10" ht="20.25" customHeight="1" x14ac:dyDescent="0.2">
      <c r="A93" s="294"/>
      <c r="B93" s="29" t="s">
        <v>348</v>
      </c>
      <c r="C93" s="53"/>
      <c r="D93" s="99"/>
    </row>
    <row r="94" spans="1:10" ht="24" customHeight="1" x14ac:dyDescent="0.2">
      <c r="A94" s="373" t="s">
        <v>584</v>
      </c>
      <c r="B94" s="374"/>
      <c r="C94" s="374"/>
      <c r="D94" s="381"/>
    </row>
    <row r="95" spans="1:10" ht="20.25" customHeight="1" x14ac:dyDescent="0.2">
      <c r="A95" s="288" t="s">
        <v>392</v>
      </c>
      <c r="B95" s="23" t="s">
        <v>198</v>
      </c>
      <c r="C95" s="47"/>
      <c r="D95" s="96"/>
    </row>
    <row r="96" spans="1:10" ht="20.25" customHeight="1" x14ac:dyDescent="0.2">
      <c r="A96" s="288"/>
      <c r="B96" s="29" t="s">
        <v>348</v>
      </c>
      <c r="C96" s="53"/>
      <c r="D96" s="99"/>
    </row>
    <row r="97" spans="1:12" ht="24" customHeight="1" x14ac:dyDescent="0.2">
      <c r="A97" s="373" t="s">
        <v>220</v>
      </c>
      <c r="B97" s="374"/>
      <c r="C97" s="374"/>
      <c r="D97" s="381"/>
    </row>
    <row r="98" spans="1:12" ht="20.25" customHeight="1" x14ac:dyDescent="0.2">
      <c r="A98" s="375" t="s">
        <v>524</v>
      </c>
      <c r="B98" s="295" t="s">
        <v>350</v>
      </c>
      <c r="C98" s="369"/>
      <c r="D98" s="370"/>
      <c r="G98" s="114" t="s">
        <v>129</v>
      </c>
      <c r="H98" s="113" t="s">
        <v>351</v>
      </c>
      <c r="I98" s="114" t="s">
        <v>149</v>
      </c>
      <c r="J98" s="114" t="s">
        <v>150</v>
      </c>
      <c r="K98" s="114" t="s">
        <v>151</v>
      </c>
      <c r="L98" t="s">
        <v>619</v>
      </c>
    </row>
    <row r="99" spans="1:12" ht="20.25" customHeight="1" x14ac:dyDescent="0.2">
      <c r="A99" s="375"/>
      <c r="B99" s="295"/>
      <c r="C99" s="41" t="s">
        <v>159</v>
      </c>
      <c r="D99" s="93" t="s">
        <v>340</v>
      </c>
      <c r="G99" s="83"/>
      <c r="H99" s="83"/>
      <c r="I99" s="83"/>
      <c r="J99" s="83"/>
      <c r="K99" s="83"/>
    </row>
    <row r="100" spans="1:12" ht="20.25" customHeight="1" x14ac:dyDescent="0.2">
      <c r="A100" s="375"/>
      <c r="B100" s="295"/>
      <c r="C100" s="41" t="s">
        <v>162</v>
      </c>
      <c r="D100" s="93" t="s">
        <v>143</v>
      </c>
      <c r="G100" s="83" t="s">
        <v>155</v>
      </c>
      <c r="H100" s="83" t="s">
        <v>352</v>
      </c>
      <c r="I100" s="83" t="s">
        <v>156</v>
      </c>
      <c r="J100" s="83" t="s">
        <v>22</v>
      </c>
      <c r="K100" s="83" t="s">
        <v>158</v>
      </c>
      <c r="L100" t="s">
        <v>620</v>
      </c>
    </row>
    <row r="101" spans="1:12" ht="20.25" customHeight="1" x14ac:dyDescent="0.2">
      <c r="A101" s="375"/>
      <c r="B101" s="296"/>
      <c r="C101" s="41" t="s">
        <v>174</v>
      </c>
      <c r="D101" s="93" t="s">
        <v>165</v>
      </c>
      <c r="G101" s="83" t="s">
        <v>159</v>
      </c>
      <c r="H101" s="83" t="s">
        <v>272</v>
      </c>
      <c r="I101" s="83" t="s">
        <v>161</v>
      </c>
      <c r="J101" s="83" t="s">
        <v>162</v>
      </c>
      <c r="K101" s="83" t="s">
        <v>163</v>
      </c>
      <c r="L101" t="s">
        <v>660</v>
      </c>
    </row>
    <row r="102" spans="1:12" ht="20.25" customHeight="1" x14ac:dyDescent="0.2">
      <c r="A102" s="375"/>
      <c r="B102" s="297" t="s">
        <v>306</v>
      </c>
      <c r="C102" s="44"/>
      <c r="D102" s="93"/>
      <c r="G102" s="83" t="s">
        <v>168</v>
      </c>
      <c r="H102" s="83" t="s">
        <v>353</v>
      </c>
      <c r="I102" s="83" t="s">
        <v>169</v>
      </c>
      <c r="J102" s="83" t="s">
        <v>172</v>
      </c>
      <c r="K102" s="83" t="s">
        <v>174</v>
      </c>
    </row>
    <row r="103" spans="1:12" ht="20.25" customHeight="1" x14ac:dyDescent="0.2">
      <c r="A103" s="375"/>
      <c r="B103" s="295"/>
      <c r="C103" s="41" t="s">
        <v>161</v>
      </c>
      <c r="D103" s="93" t="s">
        <v>154</v>
      </c>
      <c r="G103" s="83" t="s">
        <v>177</v>
      </c>
      <c r="H103" s="83"/>
      <c r="I103" s="83"/>
      <c r="J103" s="83"/>
      <c r="K103" s="83" t="s">
        <v>178</v>
      </c>
    </row>
    <row r="104" spans="1:12" ht="20.25" customHeight="1" x14ac:dyDescent="0.2">
      <c r="A104" s="375"/>
      <c r="B104" s="296"/>
      <c r="C104" s="41" t="s">
        <v>352</v>
      </c>
      <c r="D104" s="93" t="s">
        <v>340</v>
      </c>
      <c r="G104" s="83" t="s">
        <v>181</v>
      </c>
      <c r="H104" s="83"/>
      <c r="I104" s="83"/>
      <c r="J104" s="83"/>
      <c r="K104" s="83" t="s">
        <v>87</v>
      </c>
    </row>
    <row r="105" spans="1:12" ht="24.75" customHeight="1" x14ac:dyDescent="0.2">
      <c r="A105" s="375"/>
      <c r="B105" s="298" t="s">
        <v>480</v>
      </c>
      <c r="C105" s="44"/>
      <c r="D105" s="93"/>
      <c r="G105" s="83"/>
      <c r="H105" s="83"/>
      <c r="I105" s="83"/>
      <c r="J105" s="83"/>
      <c r="K105" s="83"/>
    </row>
    <row r="106" spans="1:12" ht="24.75" customHeight="1" x14ac:dyDescent="0.2">
      <c r="A106" s="375"/>
      <c r="B106" s="299"/>
      <c r="C106" s="56">
        <v>60</v>
      </c>
      <c r="D106" s="93" t="s">
        <v>487</v>
      </c>
      <c r="G106" s="83"/>
      <c r="H106" s="83"/>
      <c r="I106" s="83"/>
      <c r="J106" s="83"/>
      <c r="K106" s="83" t="s">
        <v>187</v>
      </c>
    </row>
    <row r="107" spans="1:12" ht="24.75" customHeight="1" x14ac:dyDescent="0.2">
      <c r="A107" s="375"/>
      <c r="B107" s="300" t="s">
        <v>523</v>
      </c>
      <c r="C107" s="57"/>
      <c r="D107" s="99"/>
      <c r="G107" s="83"/>
      <c r="H107" s="83"/>
      <c r="I107" s="83"/>
      <c r="J107" s="83"/>
      <c r="K107" s="83"/>
    </row>
    <row r="108" spans="1:12" ht="24.75" customHeight="1" x14ac:dyDescent="0.2">
      <c r="A108" s="375"/>
      <c r="B108" s="301"/>
      <c r="C108" s="56">
        <v>300</v>
      </c>
      <c r="D108" s="93" t="s">
        <v>506</v>
      </c>
      <c r="G108" s="83"/>
      <c r="H108" s="83"/>
      <c r="I108" s="83"/>
      <c r="J108" s="83"/>
      <c r="K108" s="83" t="s">
        <v>189</v>
      </c>
    </row>
    <row r="109" spans="1:12" ht="24.75" customHeight="1" thickBot="1" x14ac:dyDescent="0.25">
      <c r="A109" s="375"/>
      <c r="B109" s="190" t="s">
        <v>568</v>
      </c>
      <c r="C109" s="195"/>
      <c r="D109" s="192"/>
      <c r="G109" s="83"/>
      <c r="H109" s="83"/>
      <c r="I109" s="83"/>
      <c r="J109" s="83"/>
      <c r="K109" s="83"/>
    </row>
    <row r="110" spans="1:12" ht="20.25" customHeight="1" thickTop="1" x14ac:dyDescent="0.2">
      <c r="A110" s="375"/>
      <c r="B110" s="295" t="s">
        <v>354</v>
      </c>
      <c r="C110" s="369"/>
      <c r="D110" s="370"/>
      <c r="G110" s="83"/>
      <c r="H110" s="83"/>
      <c r="I110" s="83"/>
      <c r="J110" s="83"/>
      <c r="K110" s="83" t="s">
        <v>191</v>
      </c>
    </row>
    <row r="111" spans="1:12" ht="20.25" customHeight="1" x14ac:dyDescent="0.2">
      <c r="A111" s="375"/>
      <c r="B111" s="295"/>
      <c r="C111" s="41" t="s">
        <v>155</v>
      </c>
      <c r="D111" s="93" t="s">
        <v>340</v>
      </c>
      <c r="G111" s="83"/>
      <c r="H111" s="83"/>
      <c r="I111" s="83"/>
      <c r="J111" s="83"/>
      <c r="K111" s="83" t="s">
        <v>192</v>
      </c>
    </row>
    <row r="112" spans="1:12" ht="20.25" customHeight="1" x14ac:dyDescent="0.2">
      <c r="A112" s="375"/>
      <c r="B112" s="295"/>
      <c r="C112" s="41" t="s">
        <v>162</v>
      </c>
      <c r="D112" s="93" t="s">
        <v>143</v>
      </c>
      <c r="G112" s="83"/>
      <c r="H112" s="83"/>
      <c r="I112" s="83"/>
      <c r="J112" s="83"/>
      <c r="K112" s="83" t="s">
        <v>194</v>
      </c>
    </row>
    <row r="113" spans="1:11" ht="20.25" customHeight="1" x14ac:dyDescent="0.2">
      <c r="A113" s="375"/>
      <c r="B113" s="296"/>
      <c r="C113" s="41" t="s">
        <v>174</v>
      </c>
      <c r="D113" s="93" t="s">
        <v>165</v>
      </c>
      <c r="G113" s="83"/>
      <c r="H113" s="83"/>
      <c r="I113" s="83"/>
      <c r="J113" s="83"/>
      <c r="K113" s="83" t="s">
        <v>197</v>
      </c>
    </row>
    <row r="114" spans="1:11" ht="20.25" customHeight="1" x14ac:dyDescent="0.2">
      <c r="A114" s="375"/>
      <c r="B114" s="297" t="s">
        <v>364</v>
      </c>
      <c r="C114" s="44"/>
      <c r="D114" s="93"/>
      <c r="G114" s="83"/>
      <c r="H114" s="83"/>
      <c r="I114" s="83"/>
      <c r="J114" s="83"/>
      <c r="K114" s="83" t="s">
        <v>200</v>
      </c>
    </row>
    <row r="115" spans="1:11" ht="20.25" customHeight="1" x14ac:dyDescent="0.2">
      <c r="A115" s="375"/>
      <c r="B115" s="295"/>
      <c r="C115" s="41" t="s">
        <v>169</v>
      </c>
      <c r="D115" s="93" t="s">
        <v>154</v>
      </c>
      <c r="G115" s="83"/>
      <c r="H115" s="83"/>
      <c r="I115" s="83"/>
      <c r="J115" s="83"/>
      <c r="K115" s="83" t="s">
        <v>170</v>
      </c>
    </row>
    <row r="116" spans="1:11" ht="20.25" customHeight="1" x14ac:dyDescent="0.2">
      <c r="A116" s="375"/>
      <c r="B116" s="296"/>
      <c r="C116" s="41" t="s">
        <v>352</v>
      </c>
      <c r="D116" s="93" t="s">
        <v>340</v>
      </c>
      <c r="G116" s="83"/>
      <c r="H116" s="83"/>
      <c r="I116" s="83"/>
      <c r="J116" s="83"/>
      <c r="K116" s="83" t="s">
        <v>39</v>
      </c>
    </row>
    <row r="117" spans="1:11" ht="24.75" customHeight="1" x14ac:dyDescent="0.2">
      <c r="A117" s="375"/>
      <c r="B117" s="298" t="s">
        <v>480</v>
      </c>
      <c r="C117" s="44"/>
      <c r="D117" s="93"/>
      <c r="G117" s="83"/>
      <c r="H117" s="83"/>
      <c r="I117" s="83"/>
      <c r="J117" s="83"/>
      <c r="K117" s="83"/>
    </row>
    <row r="118" spans="1:11" ht="24.75" customHeight="1" x14ac:dyDescent="0.2">
      <c r="A118" s="375"/>
      <c r="B118" s="299"/>
      <c r="C118" s="56">
        <v>55</v>
      </c>
      <c r="D118" s="93" t="s">
        <v>487</v>
      </c>
    </row>
    <row r="119" spans="1:11" ht="24.75" customHeight="1" x14ac:dyDescent="0.2">
      <c r="A119" s="375"/>
      <c r="B119" s="300" t="s">
        <v>525</v>
      </c>
      <c r="C119" s="57"/>
      <c r="D119" s="99"/>
    </row>
    <row r="120" spans="1:11" ht="24.75" customHeight="1" x14ac:dyDescent="0.2">
      <c r="A120" s="375"/>
      <c r="B120" s="301"/>
      <c r="C120" s="56">
        <v>300</v>
      </c>
      <c r="D120" s="93" t="s">
        <v>506</v>
      </c>
    </row>
    <row r="121" spans="1:11" ht="24.75" customHeight="1" thickBot="1" x14ac:dyDescent="0.25">
      <c r="A121" s="375"/>
      <c r="B121" s="190" t="s">
        <v>568</v>
      </c>
      <c r="C121" s="195"/>
      <c r="D121" s="192"/>
      <c r="G121" s="83"/>
      <c r="H121" s="83"/>
      <c r="I121" s="83"/>
      <c r="J121" s="83"/>
      <c r="K121" s="83"/>
    </row>
    <row r="122" spans="1:11" ht="20.25" customHeight="1" thickTop="1" x14ac:dyDescent="0.2">
      <c r="A122" s="375"/>
      <c r="B122" s="295" t="s">
        <v>356</v>
      </c>
      <c r="C122" s="369"/>
      <c r="D122" s="370"/>
    </row>
    <row r="123" spans="1:11" ht="20.25" customHeight="1" x14ac:dyDescent="0.2">
      <c r="A123" s="375"/>
      <c r="B123" s="295"/>
      <c r="C123" s="41" t="s">
        <v>168</v>
      </c>
      <c r="D123" s="93" t="s">
        <v>340</v>
      </c>
    </row>
    <row r="124" spans="1:11" ht="20.25" customHeight="1" x14ac:dyDescent="0.2">
      <c r="A124" s="375"/>
      <c r="B124" s="295"/>
      <c r="C124" s="41" t="s">
        <v>162</v>
      </c>
      <c r="D124" s="93" t="s">
        <v>143</v>
      </c>
    </row>
    <row r="125" spans="1:11" ht="20.25" customHeight="1" x14ac:dyDescent="0.2">
      <c r="A125" s="375"/>
      <c r="B125" s="296"/>
      <c r="C125" s="41" t="s">
        <v>174</v>
      </c>
      <c r="D125" s="93" t="s">
        <v>165</v>
      </c>
    </row>
    <row r="126" spans="1:11" ht="20.25" customHeight="1" x14ac:dyDescent="0.2">
      <c r="A126" s="375"/>
      <c r="B126" s="297" t="s">
        <v>346</v>
      </c>
      <c r="C126" s="44"/>
      <c r="D126" s="93"/>
    </row>
    <row r="127" spans="1:11" ht="20.25" customHeight="1" x14ac:dyDescent="0.2">
      <c r="A127" s="375"/>
      <c r="B127" s="295"/>
      <c r="C127" s="41" t="s">
        <v>156</v>
      </c>
      <c r="D127" s="93" t="s">
        <v>154</v>
      </c>
    </row>
    <row r="128" spans="1:11" ht="20.25" customHeight="1" x14ac:dyDescent="0.2">
      <c r="A128" s="375"/>
      <c r="B128" s="296"/>
      <c r="C128" s="41"/>
      <c r="D128" s="93" t="s">
        <v>340</v>
      </c>
    </row>
    <row r="129" spans="1:11" ht="24.75" customHeight="1" x14ac:dyDescent="0.2">
      <c r="A129" s="375"/>
      <c r="B129" s="298" t="s">
        <v>480</v>
      </c>
      <c r="C129" s="371"/>
      <c r="D129" s="372"/>
    </row>
    <row r="130" spans="1:11" ht="24.75" customHeight="1" x14ac:dyDescent="0.2">
      <c r="A130" s="375"/>
      <c r="B130" s="299"/>
      <c r="C130" s="56">
        <v>0</v>
      </c>
      <c r="D130" s="93" t="s">
        <v>487</v>
      </c>
    </row>
    <row r="131" spans="1:11" ht="24.75" customHeight="1" x14ac:dyDescent="0.2">
      <c r="A131" s="375"/>
      <c r="B131" s="300" t="s">
        <v>525</v>
      </c>
      <c r="C131" s="57"/>
      <c r="D131" s="99"/>
    </row>
    <row r="132" spans="1:11" ht="24.75" customHeight="1" x14ac:dyDescent="0.2">
      <c r="A132" s="375"/>
      <c r="B132" s="301"/>
      <c r="C132" s="56">
        <v>0</v>
      </c>
      <c r="D132" s="93" t="s">
        <v>506</v>
      </c>
    </row>
    <row r="133" spans="1:11" ht="24.75" customHeight="1" thickBot="1" x14ac:dyDescent="0.25">
      <c r="A133" s="375"/>
      <c r="B133" s="190" t="s">
        <v>568</v>
      </c>
      <c r="C133" s="195"/>
      <c r="D133" s="192"/>
      <c r="G133" s="83"/>
      <c r="H133" s="83"/>
      <c r="I133" s="83"/>
      <c r="J133" s="83"/>
      <c r="K133" s="83"/>
    </row>
    <row r="134" spans="1:11" ht="20.25" customHeight="1" thickTop="1" x14ac:dyDescent="0.2">
      <c r="A134" s="375"/>
      <c r="B134" s="295" t="s">
        <v>48</v>
      </c>
      <c r="C134" s="369"/>
      <c r="D134" s="370"/>
    </row>
    <row r="135" spans="1:11" ht="20.25" customHeight="1" x14ac:dyDescent="0.2">
      <c r="A135" s="375"/>
      <c r="B135" s="295"/>
      <c r="C135" s="41"/>
      <c r="D135" s="93" t="s">
        <v>340</v>
      </c>
    </row>
    <row r="136" spans="1:11" ht="20.25" customHeight="1" x14ac:dyDescent="0.2">
      <c r="A136" s="375"/>
      <c r="B136" s="295"/>
      <c r="C136" s="41"/>
      <c r="D136" s="93" t="s">
        <v>143</v>
      </c>
    </row>
    <row r="137" spans="1:11" ht="20.25" customHeight="1" x14ac:dyDescent="0.2">
      <c r="A137" s="375"/>
      <c r="B137" s="296"/>
      <c r="C137" s="41"/>
      <c r="D137" s="93" t="s">
        <v>165</v>
      </c>
    </row>
    <row r="138" spans="1:11" ht="20.25" customHeight="1" x14ac:dyDescent="0.2">
      <c r="A138" s="375"/>
      <c r="B138" s="297" t="s">
        <v>329</v>
      </c>
      <c r="C138" s="44"/>
      <c r="D138" s="93"/>
    </row>
    <row r="139" spans="1:11" ht="20.25" customHeight="1" x14ac:dyDescent="0.2">
      <c r="A139" s="375"/>
      <c r="B139" s="295"/>
      <c r="C139" s="41"/>
      <c r="D139" s="93" t="s">
        <v>154</v>
      </c>
    </row>
    <row r="140" spans="1:11" ht="20.25" customHeight="1" x14ac:dyDescent="0.2">
      <c r="A140" s="375"/>
      <c r="B140" s="296"/>
      <c r="C140" s="41"/>
      <c r="D140" s="93" t="s">
        <v>340</v>
      </c>
    </row>
    <row r="141" spans="1:11" ht="24.75" customHeight="1" x14ac:dyDescent="0.2">
      <c r="A141" s="375"/>
      <c r="B141" s="298" t="s">
        <v>480</v>
      </c>
      <c r="C141" s="371"/>
      <c r="D141" s="372"/>
    </row>
    <row r="142" spans="1:11" ht="24.75" customHeight="1" x14ac:dyDescent="0.2">
      <c r="A142" s="375"/>
      <c r="B142" s="299"/>
      <c r="C142" s="56"/>
      <c r="D142" s="93" t="s">
        <v>487</v>
      </c>
    </row>
    <row r="143" spans="1:11" ht="24.75" customHeight="1" x14ac:dyDescent="0.2">
      <c r="A143" s="375"/>
      <c r="B143" s="300" t="s">
        <v>525</v>
      </c>
      <c r="C143" s="57"/>
      <c r="D143" s="99"/>
    </row>
    <row r="144" spans="1:11" ht="24.75" customHeight="1" thickBot="1" x14ac:dyDescent="0.25">
      <c r="A144" s="375"/>
      <c r="B144" s="440"/>
      <c r="C144" s="58"/>
      <c r="D144" s="97" t="s">
        <v>506</v>
      </c>
    </row>
    <row r="145" spans="1:11" ht="24.75" customHeight="1" thickBot="1" x14ac:dyDescent="0.25">
      <c r="A145" s="30"/>
      <c r="B145" s="190" t="s">
        <v>568</v>
      </c>
      <c r="C145" s="195"/>
      <c r="D145" s="192"/>
      <c r="G145" s="83"/>
      <c r="H145" s="83"/>
      <c r="I145" s="83"/>
      <c r="J145" s="83"/>
      <c r="K145" s="83"/>
    </row>
    <row r="146" spans="1:11" ht="24" customHeight="1" thickTop="1" thickBot="1" x14ac:dyDescent="0.25">
      <c r="A146" s="373" t="s">
        <v>317</v>
      </c>
      <c r="B146" s="374"/>
      <c r="C146" s="374"/>
      <c r="D146" s="381"/>
    </row>
    <row r="147" spans="1:11" ht="20.25" customHeight="1" x14ac:dyDescent="0.2">
      <c r="A147" s="438" t="s">
        <v>279</v>
      </c>
      <c r="B147" s="439"/>
      <c r="C147" s="256"/>
      <c r="D147" s="257"/>
    </row>
    <row r="148" spans="1:11" ht="20.25" customHeight="1" x14ac:dyDescent="0.2">
      <c r="A148" s="377" t="s">
        <v>485</v>
      </c>
      <c r="B148" s="359"/>
      <c r="C148" s="44"/>
      <c r="D148" s="93"/>
    </row>
    <row r="149" spans="1:11" ht="20.25" customHeight="1" thickBot="1" x14ac:dyDescent="0.25">
      <c r="A149" s="441" t="s">
        <v>624</v>
      </c>
      <c r="B149" s="442"/>
      <c r="C149" s="202"/>
      <c r="D149" s="93"/>
    </row>
    <row r="150" spans="1:11" ht="20.25" customHeight="1" thickTop="1" x14ac:dyDescent="0.2">
      <c r="A150" s="437" t="s">
        <v>358</v>
      </c>
      <c r="B150" s="31" t="s">
        <v>198</v>
      </c>
      <c r="C150" s="156"/>
      <c r="D150" s="93"/>
    </row>
    <row r="151" spans="1:11" ht="20.25" customHeight="1" x14ac:dyDescent="0.2">
      <c r="A151" s="365"/>
      <c r="B151" s="24" t="s">
        <v>443</v>
      </c>
      <c r="C151" s="41" t="s">
        <v>481</v>
      </c>
      <c r="D151" s="93" t="s">
        <v>418</v>
      </c>
    </row>
    <row r="152" spans="1:11" ht="20.25" customHeight="1" x14ac:dyDescent="0.2">
      <c r="A152" s="365"/>
      <c r="B152" s="24" t="s">
        <v>448</v>
      </c>
      <c r="C152" s="59" t="s">
        <v>335</v>
      </c>
      <c r="D152" s="93" t="s">
        <v>21</v>
      </c>
    </row>
    <row r="153" spans="1:11" ht="20.25" customHeight="1" x14ac:dyDescent="0.2">
      <c r="A153" s="365"/>
      <c r="B153" s="24" t="s">
        <v>604</v>
      </c>
      <c r="D153" s="258"/>
    </row>
    <row r="154" spans="1:11" ht="20.25" customHeight="1" x14ac:dyDescent="0.2">
      <c r="A154" s="365"/>
      <c r="B154" s="26" t="s">
        <v>441</v>
      </c>
      <c r="C154" s="50" t="s">
        <v>121</v>
      </c>
      <c r="D154" s="97" t="s">
        <v>130</v>
      </c>
    </row>
    <row r="155" spans="1:11" ht="26.4" x14ac:dyDescent="0.2">
      <c r="A155" s="365"/>
      <c r="B155" s="32" t="s">
        <v>449</v>
      </c>
      <c r="C155" s="60"/>
    </row>
    <row r="156" spans="1:11" ht="20.25" customHeight="1" x14ac:dyDescent="0.2">
      <c r="A156" s="365"/>
      <c r="B156" s="21" t="s">
        <v>443</v>
      </c>
      <c r="C156" s="41"/>
      <c r="D156" s="93" t="s">
        <v>418</v>
      </c>
    </row>
    <row r="157" spans="1:11" ht="20.25" customHeight="1" x14ac:dyDescent="0.2">
      <c r="A157" s="365"/>
      <c r="B157" s="21" t="s">
        <v>448</v>
      </c>
      <c r="C157" s="49"/>
      <c r="D157" s="98" t="s">
        <v>363</v>
      </c>
    </row>
    <row r="158" spans="1:11" ht="20.25" customHeight="1" x14ac:dyDescent="0.2">
      <c r="A158" s="365"/>
      <c r="B158" s="21" t="s">
        <v>604</v>
      </c>
      <c r="C158" s="61"/>
      <c r="D158" s="102"/>
    </row>
    <row r="159" spans="1:11" ht="20.25" customHeight="1" x14ac:dyDescent="0.2">
      <c r="A159" s="293"/>
      <c r="B159" s="9" t="s">
        <v>441</v>
      </c>
      <c r="C159" s="41"/>
      <c r="D159" s="93" t="s">
        <v>362</v>
      </c>
    </row>
    <row r="160" spans="1:11" ht="20.25" customHeight="1" x14ac:dyDescent="0.2">
      <c r="A160" s="357" t="s">
        <v>90</v>
      </c>
      <c r="B160" s="24" t="s">
        <v>198</v>
      </c>
      <c r="C160" s="47"/>
      <c r="D160" s="96"/>
    </row>
    <row r="161" spans="1:4" ht="20.25" customHeight="1" x14ac:dyDescent="0.2">
      <c r="A161" s="357"/>
      <c r="B161" s="9" t="s">
        <v>604</v>
      </c>
      <c r="C161" s="371"/>
      <c r="D161" s="372"/>
    </row>
    <row r="162" spans="1:4" ht="20.25" customHeight="1" x14ac:dyDescent="0.2">
      <c r="A162" s="289" t="s">
        <v>265</v>
      </c>
      <c r="B162" s="358" t="s">
        <v>146</v>
      </c>
      <c r="C162" s="369"/>
      <c r="D162" s="370"/>
    </row>
    <row r="163" spans="1:4" ht="20.25" customHeight="1" x14ac:dyDescent="0.2">
      <c r="A163" s="357"/>
      <c r="B163" s="359"/>
      <c r="C163" s="41" t="s">
        <v>137</v>
      </c>
      <c r="D163" s="93" t="s">
        <v>201</v>
      </c>
    </row>
    <row r="164" spans="1:4" ht="20.25" customHeight="1" x14ac:dyDescent="0.2">
      <c r="A164" s="357"/>
      <c r="B164" s="359"/>
      <c r="C164" s="41"/>
      <c r="D164" s="93" t="s">
        <v>201</v>
      </c>
    </row>
    <row r="165" spans="1:4" ht="20.25" customHeight="1" x14ac:dyDescent="0.2">
      <c r="A165" s="357"/>
      <c r="B165" s="9" t="s">
        <v>205</v>
      </c>
      <c r="C165" s="435"/>
      <c r="D165" s="436"/>
    </row>
    <row r="166" spans="1:4" ht="24" customHeight="1" x14ac:dyDescent="0.2">
      <c r="A166" s="353" t="s">
        <v>231</v>
      </c>
      <c r="B166" s="353"/>
      <c r="C166" s="353"/>
      <c r="D166" s="353"/>
    </row>
    <row r="167" spans="1:4" ht="32.25" customHeight="1" x14ac:dyDescent="0.2">
      <c r="A167" s="354" t="s">
        <v>541</v>
      </c>
      <c r="B167" s="354"/>
      <c r="C167" s="354"/>
      <c r="D167" s="354"/>
    </row>
    <row r="168" spans="1:4" ht="46.5" customHeight="1" thickBot="1" x14ac:dyDescent="0.25">
      <c r="A168" s="270" t="s">
        <v>569</v>
      </c>
      <c r="B168" s="270"/>
      <c r="C168" s="273"/>
      <c r="D168" s="273"/>
    </row>
    <row r="169" spans="1:4" ht="18.75" customHeight="1" thickBot="1" x14ac:dyDescent="0.25">
      <c r="A169" s="355" t="s">
        <v>152</v>
      </c>
      <c r="B169" s="356"/>
      <c r="C169" s="62">
        <v>80000</v>
      </c>
      <c r="D169" s="103" t="s">
        <v>207</v>
      </c>
    </row>
    <row r="170" spans="1:4" ht="24" customHeight="1" x14ac:dyDescent="0.2">
      <c r="A170" s="360" t="s">
        <v>96</v>
      </c>
      <c r="B170" s="361"/>
      <c r="C170" s="63">
        <v>6</v>
      </c>
      <c r="D170" s="34" t="s">
        <v>451</v>
      </c>
    </row>
    <row r="171" spans="1:4" ht="24" customHeight="1" x14ac:dyDescent="0.2">
      <c r="A171" s="323"/>
      <c r="B171" s="362"/>
      <c r="C171" s="64">
        <v>2</v>
      </c>
      <c r="D171" s="33" t="s">
        <v>209</v>
      </c>
    </row>
    <row r="172" spans="1:4" ht="24" customHeight="1" x14ac:dyDescent="0.2">
      <c r="A172" s="363"/>
      <c r="B172" s="364"/>
      <c r="C172" s="65">
        <f>C170/C171</f>
        <v>3</v>
      </c>
      <c r="D172" s="104" t="s">
        <v>450</v>
      </c>
    </row>
    <row r="173" spans="1:4" ht="24" customHeight="1" x14ac:dyDescent="0.2">
      <c r="A173" s="292" t="s">
        <v>375</v>
      </c>
      <c r="B173" s="312"/>
      <c r="C173" s="63">
        <v>2</v>
      </c>
      <c r="D173" s="34" t="s">
        <v>148</v>
      </c>
    </row>
    <row r="174" spans="1:4" ht="24" customHeight="1" x14ac:dyDescent="0.2">
      <c r="A174" s="323"/>
      <c r="B174" s="362"/>
      <c r="C174" s="64">
        <v>2</v>
      </c>
      <c r="D174" s="33" t="s">
        <v>380</v>
      </c>
    </row>
    <row r="175" spans="1:4" ht="24" customHeight="1" thickBot="1" x14ac:dyDescent="0.25">
      <c r="A175" s="290"/>
      <c r="B175" s="310"/>
      <c r="C175" s="65">
        <f>C173/C174</f>
        <v>1</v>
      </c>
      <c r="D175" s="105" t="s">
        <v>452</v>
      </c>
    </row>
    <row r="176" spans="1:4" ht="43.8" customHeight="1" thickTop="1" thickBot="1" x14ac:dyDescent="0.25">
      <c r="A176" s="270" t="s">
        <v>542</v>
      </c>
      <c r="B176" s="270"/>
      <c r="C176" s="273"/>
      <c r="D176" s="273"/>
    </row>
    <row r="177" spans="1:4" ht="24" customHeight="1" x14ac:dyDescent="0.2">
      <c r="A177" s="307" t="s">
        <v>52</v>
      </c>
      <c r="B177" s="319" t="s">
        <v>217</v>
      </c>
      <c r="C177" s="68">
        <v>10</v>
      </c>
      <c r="D177" s="106" t="s">
        <v>451</v>
      </c>
    </row>
    <row r="178" spans="1:4" ht="24" customHeight="1" x14ac:dyDescent="0.2">
      <c r="A178" s="307"/>
      <c r="B178" s="324"/>
      <c r="C178" s="64">
        <v>5</v>
      </c>
      <c r="D178" s="33" t="s">
        <v>209</v>
      </c>
    </row>
    <row r="179" spans="1:4" ht="24" customHeight="1" x14ac:dyDescent="0.2">
      <c r="A179" s="307"/>
      <c r="B179" s="318"/>
      <c r="C179" s="69">
        <f>C177/C178</f>
        <v>2</v>
      </c>
      <c r="D179" s="33" t="s">
        <v>450</v>
      </c>
    </row>
    <row r="180" spans="1:4" ht="24" customHeight="1" x14ac:dyDescent="0.2">
      <c r="A180" s="307"/>
      <c r="B180" s="319" t="s">
        <v>218</v>
      </c>
      <c r="C180" s="64">
        <v>6</v>
      </c>
      <c r="D180" s="33" t="s">
        <v>451</v>
      </c>
    </row>
    <row r="181" spans="1:4" ht="24" customHeight="1" x14ac:dyDescent="0.2">
      <c r="A181" s="307"/>
      <c r="B181" s="324"/>
      <c r="C181" s="64">
        <v>3</v>
      </c>
      <c r="D181" s="33" t="s">
        <v>209</v>
      </c>
    </row>
    <row r="182" spans="1:4" ht="24" customHeight="1" x14ac:dyDescent="0.2">
      <c r="A182" s="313"/>
      <c r="B182" s="325"/>
      <c r="C182" s="65">
        <f>C180/C181</f>
        <v>2</v>
      </c>
      <c r="D182" s="104" t="s">
        <v>450</v>
      </c>
    </row>
    <row r="183" spans="1:4" ht="24" customHeight="1" x14ac:dyDescent="0.2">
      <c r="A183" s="317" t="s">
        <v>219</v>
      </c>
      <c r="B183" s="291" t="s">
        <v>595</v>
      </c>
      <c r="C183" s="63">
        <v>2</v>
      </c>
      <c r="D183" s="34" t="s">
        <v>148</v>
      </c>
    </row>
    <row r="184" spans="1:4" ht="24" customHeight="1" x14ac:dyDescent="0.2">
      <c r="A184" s="307"/>
      <c r="B184" s="291"/>
      <c r="C184" s="64">
        <v>1</v>
      </c>
      <c r="D184" s="33" t="s">
        <v>380</v>
      </c>
    </row>
    <row r="185" spans="1:4" ht="24" customHeight="1" x14ac:dyDescent="0.2">
      <c r="A185" s="307"/>
      <c r="B185" s="292"/>
      <c r="C185" s="69">
        <f>C183/C184</f>
        <v>2</v>
      </c>
      <c r="D185" s="33" t="s">
        <v>452</v>
      </c>
    </row>
    <row r="186" spans="1:4" ht="24" customHeight="1" x14ac:dyDescent="0.2">
      <c r="A186" s="307"/>
      <c r="B186" s="290" t="s">
        <v>596</v>
      </c>
      <c r="C186" s="64">
        <v>2</v>
      </c>
      <c r="D186" s="33" t="s">
        <v>148</v>
      </c>
    </row>
    <row r="187" spans="1:4" ht="24" customHeight="1" x14ac:dyDescent="0.2">
      <c r="A187" s="307"/>
      <c r="B187" s="291"/>
      <c r="C187" s="64">
        <v>1</v>
      </c>
      <c r="D187" s="33" t="s">
        <v>380</v>
      </c>
    </row>
    <row r="188" spans="1:4" ht="24" customHeight="1" thickBot="1" x14ac:dyDescent="0.25">
      <c r="A188" s="307"/>
      <c r="B188" s="309"/>
      <c r="C188" s="66">
        <f>C186/C187</f>
        <v>2</v>
      </c>
      <c r="D188" s="105" t="s">
        <v>175</v>
      </c>
    </row>
    <row r="189" spans="1:4" ht="21.75" customHeight="1" thickBot="1" x14ac:dyDescent="0.25">
      <c r="A189" s="273" t="s">
        <v>221</v>
      </c>
      <c r="B189" s="273"/>
      <c r="C189" s="273"/>
      <c r="D189" s="273"/>
    </row>
    <row r="190" spans="1:4" ht="24" customHeight="1" thickBot="1" x14ac:dyDescent="0.25">
      <c r="A190" s="343" t="s">
        <v>52</v>
      </c>
      <c r="B190" s="33" t="s">
        <v>222</v>
      </c>
      <c r="C190" s="62">
        <v>500</v>
      </c>
      <c r="D190" s="103" t="s">
        <v>224</v>
      </c>
    </row>
    <row r="191" spans="1:4" ht="24" customHeight="1" thickTop="1" x14ac:dyDescent="0.2">
      <c r="A191" s="316"/>
      <c r="B191" s="310" t="s">
        <v>544</v>
      </c>
      <c r="C191" s="70">
        <v>25</v>
      </c>
      <c r="D191" s="34" t="s">
        <v>295</v>
      </c>
    </row>
    <row r="192" spans="1:4" ht="24" customHeight="1" x14ac:dyDescent="0.2">
      <c r="A192" s="316"/>
      <c r="B192" s="311"/>
      <c r="C192" s="71">
        <v>12.5</v>
      </c>
      <c r="D192" s="33" t="s">
        <v>447</v>
      </c>
    </row>
    <row r="193" spans="1:9" ht="24" customHeight="1" x14ac:dyDescent="0.2">
      <c r="A193" s="316"/>
      <c r="B193" s="312"/>
      <c r="C193" s="72">
        <f>C191/C192</f>
        <v>2</v>
      </c>
      <c r="D193" s="33" t="s">
        <v>374</v>
      </c>
    </row>
    <row r="194" spans="1:9" ht="24" customHeight="1" x14ac:dyDescent="0.2">
      <c r="A194" s="316"/>
      <c r="B194" s="319" t="s">
        <v>457</v>
      </c>
      <c r="C194" s="71">
        <v>3</v>
      </c>
      <c r="D194" s="33" t="s">
        <v>451</v>
      </c>
    </row>
    <row r="195" spans="1:9" ht="24" customHeight="1" x14ac:dyDescent="0.2">
      <c r="A195" s="316"/>
      <c r="B195" s="324"/>
      <c r="C195" s="71">
        <v>2</v>
      </c>
      <c r="D195" s="33" t="s">
        <v>209</v>
      </c>
    </row>
    <row r="196" spans="1:9" ht="24" customHeight="1" x14ac:dyDescent="0.2">
      <c r="A196" s="346"/>
      <c r="B196" s="325"/>
      <c r="C196" s="73">
        <f>C194*C195</f>
        <v>6</v>
      </c>
      <c r="D196" s="104" t="s">
        <v>450</v>
      </c>
    </row>
    <row r="197" spans="1:9" ht="24" customHeight="1" thickTop="1" thickBot="1" x14ac:dyDescent="0.25">
      <c r="A197" s="305" t="s">
        <v>219</v>
      </c>
      <c r="B197" s="38" t="s">
        <v>222</v>
      </c>
      <c r="C197" s="74">
        <v>600</v>
      </c>
      <c r="D197" s="107" t="s">
        <v>228</v>
      </c>
    </row>
    <row r="198" spans="1:9" ht="24" customHeight="1" thickTop="1" x14ac:dyDescent="0.2">
      <c r="A198" s="305"/>
      <c r="B198" s="292" t="s">
        <v>545</v>
      </c>
      <c r="C198" s="70">
        <v>6</v>
      </c>
      <c r="D198" s="34" t="s">
        <v>109</v>
      </c>
    </row>
    <row r="199" spans="1:9" ht="24" customHeight="1" x14ac:dyDescent="0.2">
      <c r="A199" s="305"/>
      <c r="B199" s="323"/>
      <c r="C199" s="71">
        <v>6</v>
      </c>
      <c r="D199" s="33" t="s">
        <v>454</v>
      </c>
    </row>
    <row r="200" spans="1:9" ht="24" customHeight="1" x14ac:dyDescent="0.2">
      <c r="A200" s="305"/>
      <c r="B200" s="323"/>
      <c r="C200" s="72">
        <f>C198/C199</f>
        <v>1</v>
      </c>
      <c r="D200" s="33" t="s">
        <v>455</v>
      </c>
    </row>
    <row r="201" spans="1:9" ht="24" customHeight="1" x14ac:dyDescent="0.2">
      <c r="A201" s="305"/>
      <c r="B201" s="323" t="s">
        <v>546</v>
      </c>
      <c r="C201" s="71">
        <v>15</v>
      </c>
      <c r="D201" s="33" t="s">
        <v>215</v>
      </c>
    </row>
    <row r="202" spans="1:9" ht="24" customHeight="1" x14ac:dyDescent="0.2">
      <c r="A202" s="305"/>
      <c r="B202" s="323"/>
      <c r="C202" s="71">
        <v>7.5</v>
      </c>
      <c r="D202" s="33" t="s">
        <v>343</v>
      </c>
    </row>
    <row r="203" spans="1:9" ht="24" customHeight="1" x14ac:dyDescent="0.2">
      <c r="A203" s="305"/>
      <c r="B203" s="323"/>
      <c r="C203" s="72">
        <f>C201/C202</f>
        <v>2</v>
      </c>
      <c r="D203" s="33" t="s">
        <v>387</v>
      </c>
    </row>
    <row r="204" spans="1:9" ht="24" customHeight="1" x14ac:dyDescent="0.2">
      <c r="A204" s="305"/>
      <c r="B204" s="323" t="s">
        <v>520</v>
      </c>
      <c r="C204" s="71">
        <v>3</v>
      </c>
      <c r="D204" s="33" t="s">
        <v>148</v>
      </c>
    </row>
    <row r="205" spans="1:9" ht="24" customHeight="1" x14ac:dyDescent="0.2">
      <c r="A205" s="305"/>
      <c r="B205" s="323"/>
      <c r="C205" s="71">
        <v>2</v>
      </c>
      <c r="D205" s="33" t="s">
        <v>380</v>
      </c>
      <c r="G205" s="67"/>
      <c r="H205" s="67"/>
      <c r="I205" s="30"/>
    </row>
    <row r="206" spans="1:9" ht="24" customHeight="1" thickBot="1" x14ac:dyDescent="0.25">
      <c r="A206" s="338"/>
      <c r="B206" s="290"/>
      <c r="C206" s="75">
        <f>C204/C205</f>
        <v>1.5</v>
      </c>
      <c r="D206" s="105" t="s">
        <v>452</v>
      </c>
    </row>
    <row r="207" spans="1:9" ht="32.549999999999997" customHeight="1" thickBot="1" x14ac:dyDescent="0.25">
      <c r="A207" s="270" t="s">
        <v>547</v>
      </c>
      <c r="B207" s="270"/>
      <c r="C207" s="273"/>
      <c r="D207" s="273"/>
    </row>
    <row r="208" spans="1:9" ht="18.75" customHeight="1" thickBot="1" x14ac:dyDescent="0.25">
      <c r="A208" s="355" t="s">
        <v>629</v>
      </c>
      <c r="B208" s="419"/>
      <c r="C208" s="250"/>
      <c r="D208" s="251" t="s">
        <v>628</v>
      </c>
    </row>
    <row r="209" spans="1:4" ht="24" customHeight="1" thickTop="1" x14ac:dyDescent="0.2">
      <c r="A209" s="307" t="s">
        <v>230</v>
      </c>
      <c r="B209" s="314" t="s">
        <v>274</v>
      </c>
      <c r="C209" s="76">
        <v>4</v>
      </c>
      <c r="D209" s="106" t="s">
        <v>451</v>
      </c>
    </row>
    <row r="210" spans="1:4" ht="24" customHeight="1" x14ac:dyDescent="0.2">
      <c r="A210" s="307"/>
      <c r="B210" s="314"/>
      <c r="C210" s="71">
        <v>1</v>
      </c>
      <c r="D210" s="33" t="s">
        <v>254</v>
      </c>
    </row>
    <row r="211" spans="1:4" ht="24" customHeight="1" x14ac:dyDescent="0.2">
      <c r="A211" s="313"/>
      <c r="B211" s="315"/>
      <c r="C211" s="73">
        <f>C209*C210</f>
        <v>4</v>
      </c>
      <c r="D211" s="104" t="s">
        <v>458</v>
      </c>
    </row>
    <row r="212" spans="1:4" ht="24" customHeight="1" x14ac:dyDescent="0.2">
      <c r="A212" s="316" t="s">
        <v>219</v>
      </c>
      <c r="B212" s="318" t="s">
        <v>233</v>
      </c>
      <c r="C212" s="70">
        <v>3</v>
      </c>
      <c r="D212" s="34" t="s">
        <v>451</v>
      </c>
    </row>
    <row r="213" spans="1:4" ht="24" customHeight="1" x14ac:dyDescent="0.2">
      <c r="A213" s="316"/>
      <c r="B213" s="314"/>
      <c r="C213" s="71">
        <v>1</v>
      </c>
      <c r="D213" s="33" t="s">
        <v>254</v>
      </c>
    </row>
    <row r="214" spans="1:4" ht="24" customHeight="1" x14ac:dyDescent="0.2">
      <c r="A214" s="317"/>
      <c r="B214" s="314"/>
      <c r="C214" s="75">
        <f>C212*C213</f>
        <v>3</v>
      </c>
      <c r="D214" s="105" t="s">
        <v>458</v>
      </c>
    </row>
    <row r="215" spans="1:4" ht="32.25" customHeight="1" x14ac:dyDescent="0.2">
      <c r="A215" s="270" t="s">
        <v>196</v>
      </c>
      <c r="B215" s="270"/>
      <c r="C215" s="277"/>
      <c r="D215" s="277"/>
    </row>
    <row r="216" spans="1:4" ht="24" customHeight="1" x14ac:dyDescent="0.2">
      <c r="A216" s="307" t="s">
        <v>230</v>
      </c>
      <c r="B216" s="314" t="s">
        <v>232</v>
      </c>
      <c r="C216" s="68">
        <v>3</v>
      </c>
      <c r="D216" s="106" t="s">
        <v>451</v>
      </c>
    </row>
    <row r="217" spans="1:4" ht="24" customHeight="1" x14ac:dyDescent="0.2">
      <c r="A217" s="307"/>
      <c r="B217" s="314"/>
      <c r="C217" s="64">
        <v>2</v>
      </c>
      <c r="D217" s="33" t="s">
        <v>459</v>
      </c>
    </row>
    <row r="218" spans="1:4" ht="24" customHeight="1" x14ac:dyDescent="0.2">
      <c r="A218" s="313"/>
      <c r="B218" s="315"/>
      <c r="C218" s="65">
        <f>C216*C217</f>
        <v>6</v>
      </c>
      <c r="D218" s="104" t="s">
        <v>462</v>
      </c>
    </row>
    <row r="219" spans="1:4" ht="24" customHeight="1" x14ac:dyDescent="0.2">
      <c r="A219" s="316" t="s">
        <v>219</v>
      </c>
      <c r="B219" s="318" t="s">
        <v>234</v>
      </c>
      <c r="C219" s="63">
        <v>7</v>
      </c>
      <c r="D219" s="34" t="s">
        <v>349</v>
      </c>
    </row>
    <row r="220" spans="1:4" ht="24" customHeight="1" x14ac:dyDescent="0.2">
      <c r="A220" s="316"/>
      <c r="B220" s="314"/>
      <c r="C220" s="64">
        <v>2</v>
      </c>
      <c r="D220" s="33" t="s">
        <v>459</v>
      </c>
    </row>
    <row r="221" spans="1:4" ht="24" customHeight="1" thickBot="1" x14ac:dyDescent="0.25">
      <c r="A221" s="317"/>
      <c r="B221" s="319"/>
      <c r="C221" s="66">
        <f>C219*C220</f>
        <v>14</v>
      </c>
      <c r="D221" s="105" t="s">
        <v>81</v>
      </c>
    </row>
    <row r="222" spans="1:4" ht="42" customHeight="1" thickBot="1" x14ac:dyDescent="0.25">
      <c r="A222" s="273" t="s">
        <v>548</v>
      </c>
      <c r="B222" s="273"/>
      <c r="C222" s="273"/>
      <c r="D222" s="273"/>
    </row>
    <row r="223" spans="1:4" ht="25.5" customHeight="1" x14ac:dyDescent="0.2">
      <c r="A223" s="320" t="s">
        <v>230</v>
      </c>
      <c r="B223" s="314" t="s">
        <v>236</v>
      </c>
      <c r="C223" s="117">
        <v>7</v>
      </c>
      <c r="D223" s="108" t="s">
        <v>451</v>
      </c>
    </row>
    <row r="224" spans="1:4" ht="25.5" customHeight="1" x14ac:dyDescent="0.2">
      <c r="A224" s="320"/>
      <c r="B224" s="314"/>
      <c r="C224" s="118">
        <v>2</v>
      </c>
      <c r="D224" s="39" t="s">
        <v>410</v>
      </c>
    </row>
    <row r="225" spans="1:4" ht="25.5" customHeight="1" x14ac:dyDescent="0.2">
      <c r="A225" s="321"/>
      <c r="B225" s="315"/>
      <c r="C225" s="73">
        <f>C223*C224</f>
        <v>14</v>
      </c>
      <c r="D225" s="104" t="s">
        <v>298</v>
      </c>
    </row>
    <row r="226" spans="1:4" ht="25.5" customHeight="1" x14ac:dyDescent="0.2">
      <c r="A226" s="322" t="s">
        <v>219</v>
      </c>
      <c r="B226" s="292" t="s">
        <v>237</v>
      </c>
      <c r="C226" s="119">
        <v>3</v>
      </c>
      <c r="D226" s="36" t="s">
        <v>451</v>
      </c>
    </row>
    <row r="227" spans="1:4" ht="25.5" customHeight="1" x14ac:dyDescent="0.2">
      <c r="A227" s="320"/>
      <c r="B227" s="323"/>
      <c r="C227" s="118">
        <v>1</v>
      </c>
      <c r="D227" s="39" t="s">
        <v>410</v>
      </c>
    </row>
    <row r="228" spans="1:4" ht="25.5" customHeight="1" thickBot="1" x14ac:dyDescent="0.25">
      <c r="A228" s="320"/>
      <c r="B228" s="290"/>
      <c r="C228" s="120">
        <f>C226*C227</f>
        <v>3</v>
      </c>
      <c r="D228" s="35" t="s">
        <v>298</v>
      </c>
    </row>
    <row r="229" spans="1:4" ht="24" customHeight="1" x14ac:dyDescent="0.2">
      <c r="A229" s="270" t="s">
        <v>127</v>
      </c>
      <c r="B229" s="270"/>
      <c r="C229" s="270"/>
      <c r="D229" s="270"/>
    </row>
    <row r="230" spans="1:4" ht="259.5" customHeight="1" x14ac:dyDescent="0.2">
      <c r="A230" s="12" t="s">
        <v>366</v>
      </c>
      <c r="B230" s="15" t="s">
        <v>507</v>
      </c>
      <c r="C230" s="271"/>
      <c r="D230" s="272"/>
    </row>
    <row r="231" spans="1:4" ht="43.5" customHeight="1" x14ac:dyDescent="0.2">
      <c r="A231" s="270" t="s">
        <v>483</v>
      </c>
      <c r="B231" s="273"/>
      <c r="C231" s="273"/>
      <c r="D231" s="273"/>
    </row>
    <row r="232" spans="1:4" ht="69.75" customHeight="1" x14ac:dyDescent="0.2">
      <c r="A232" s="11" t="s">
        <v>549</v>
      </c>
      <c r="B232" s="274"/>
      <c r="C232" s="275"/>
      <c r="D232" s="276"/>
    </row>
    <row r="233" spans="1:4" ht="97.5" customHeight="1" x14ac:dyDescent="0.2">
      <c r="A233" s="11" t="s">
        <v>240</v>
      </c>
      <c r="B233" s="302" t="s">
        <v>532</v>
      </c>
      <c r="C233" s="303"/>
      <c r="D233" s="304"/>
    </row>
    <row r="234" spans="1:4" ht="24.75" customHeight="1" x14ac:dyDescent="0.2">
      <c r="A234" s="270" t="s">
        <v>336</v>
      </c>
      <c r="B234" s="270"/>
      <c r="C234" s="273"/>
      <c r="D234" s="273"/>
    </row>
    <row r="235" spans="1:4" ht="18.75" customHeight="1" x14ac:dyDescent="0.2">
      <c r="A235" s="305" t="s">
        <v>359</v>
      </c>
      <c r="B235" s="306"/>
      <c r="C235" s="81"/>
      <c r="D235" s="106" t="s">
        <v>360</v>
      </c>
    </row>
    <row r="236" spans="1:4" ht="18.75" customHeight="1" thickBot="1" x14ac:dyDescent="0.25">
      <c r="A236" s="307" t="s">
        <v>361</v>
      </c>
      <c r="B236" s="308"/>
      <c r="C236" s="82"/>
      <c r="D236" s="37"/>
    </row>
    <row r="237" spans="1:4" ht="89.55" customHeight="1" x14ac:dyDescent="0.2">
      <c r="A237" s="308" t="s">
        <v>612</v>
      </c>
      <c r="B237" s="332"/>
      <c r="C237" s="333"/>
      <c r="D237" s="334"/>
    </row>
    <row r="238" spans="1:4" ht="24" customHeight="1" x14ac:dyDescent="0.2">
      <c r="A238" s="305"/>
      <c r="B238" s="335" t="s">
        <v>550</v>
      </c>
      <c r="C238" s="336"/>
      <c r="D238" s="337"/>
    </row>
    <row r="239" spans="1:4" ht="97.5" customHeight="1" thickBot="1" x14ac:dyDescent="0.25">
      <c r="A239" s="338"/>
      <c r="B239" s="302" t="s">
        <v>467</v>
      </c>
      <c r="C239" s="303"/>
      <c r="D239" s="304"/>
    </row>
    <row r="240" spans="1:4" ht="52.5" customHeight="1" x14ac:dyDescent="0.2">
      <c r="A240" s="308" t="s">
        <v>598</v>
      </c>
      <c r="B240" s="332"/>
      <c r="C240" s="333"/>
      <c r="D240" s="334"/>
    </row>
    <row r="241" spans="1:4" ht="24" customHeight="1" x14ac:dyDescent="0.2">
      <c r="A241" s="305"/>
      <c r="B241" s="335" t="s">
        <v>610</v>
      </c>
      <c r="C241" s="336"/>
      <c r="D241" s="337"/>
    </row>
    <row r="242" spans="1:4" ht="97.5" customHeight="1" thickBot="1" x14ac:dyDescent="0.25">
      <c r="A242" s="338"/>
      <c r="B242" s="302"/>
      <c r="C242" s="303"/>
      <c r="D242" s="304"/>
    </row>
    <row r="243" spans="1:4" ht="52.5" customHeight="1" x14ac:dyDescent="0.2">
      <c r="A243" s="407" t="s">
        <v>668</v>
      </c>
      <c r="B243" s="410"/>
      <c r="C243" s="411"/>
      <c r="D243" s="412"/>
    </row>
    <row r="244" spans="1:4" ht="24" customHeight="1" x14ac:dyDescent="0.2">
      <c r="A244" s="408"/>
      <c r="B244" s="413"/>
      <c r="C244" s="414"/>
      <c r="D244" s="415"/>
    </row>
    <row r="245" spans="1:4" ht="97.5" customHeight="1" thickBot="1" x14ac:dyDescent="0.25">
      <c r="A245" s="409"/>
      <c r="B245" s="416"/>
      <c r="C245" s="417"/>
      <c r="D245" s="418"/>
    </row>
    <row r="246" spans="1:4" ht="16.2" x14ac:dyDescent="0.2">
      <c r="A246" s="326" t="s">
        <v>625</v>
      </c>
      <c r="B246" s="326"/>
      <c r="C246" s="326"/>
      <c r="D246" s="326"/>
    </row>
    <row r="247" spans="1:4" ht="24" customHeight="1" thickBot="1" x14ac:dyDescent="0.25">
      <c r="A247" s="327" t="s">
        <v>551</v>
      </c>
      <c r="B247" s="328"/>
      <c r="C247" s="328"/>
      <c r="D247" s="329"/>
    </row>
    <row r="248" spans="1:4" ht="24" customHeight="1" thickBot="1" x14ac:dyDescent="0.25">
      <c r="A248" s="330" t="s">
        <v>60</v>
      </c>
      <c r="B248" s="331"/>
      <c r="C248" s="84"/>
      <c r="D248" s="109"/>
    </row>
    <row r="249" spans="1:4" ht="24" customHeight="1" x14ac:dyDescent="0.2">
      <c r="A249" s="277" t="s">
        <v>490</v>
      </c>
      <c r="B249" s="277"/>
      <c r="C249" s="277"/>
      <c r="D249" s="277"/>
    </row>
    <row r="250" spans="1:4" ht="25.5" customHeight="1" x14ac:dyDescent="0.2">
      <c r="A250" s="13" t="s">
        <v>442</v>
      </c>
      <c r="B250" s="40" t="s">
        <v>491</v>
      </c>
      <c r="C250" s="78">
        <v>2</v>
      </c>
      <c r="D250" s="39" t="s">
        <v>248</v>
      </c>
    </row>
    <row r="251" spans="1:4" ht="21.75" customHeight="1" x14ac:dyDescent="0.2">
      <c r="A251" s="339" t="s">
        <v>371</v>
      </c>
      <c r="B251" s="339"/>
      <c r="C251" s="277"/>
      <c r="D251" s="277"/>
    </row>
    <row r="252" spans="1:4" ht="24" customHeight="1" x14ac:dyDescent="0.2">
      <c r="A252" s="343" t="s">
        <v>52</v>
      </c>
      <c r="B252" s="319" t="s">
        <v>226</v>
      </c>
      <c r="C252" s="85">
        <v>6</v>
      </c>
      <c r="D252" s="108" t="s">
        <v>451</v>
      </c>
    </row>
    <row r="253" spans="1:4" ht="24" customHeight="1" x14ac:dyDescent="0.2">
      <c r="A253" s="316"/>
      <c r="B253" s="324"/>
      <c r="C253" s="86">
        <v>2</v>
      </c>
      <c r="D253" s="39" t="s">
        <v>268</v>
      </c>
    </row>
    <row r="254" spans="1:4" ht="24" customHeight="1" x14ac:dyDescent="0.2">
      <c r="A254" s="316"/>
      <c r="B254" s="318"/>
      <c r="C254" s="87">
        <f>IF(C253="",,C252/C253)</f>
        <v>3</v>
      </c>
      <c r="D254" s="110" t="s">
        <v>450</v>
      </c>
    </row>
    <row r="255" spans="1:4" ht="24" customHeight="1" x14ac:dyDescent="0.2">
      <c r="A255" s="344" t="s">
        <v>219</v>
      </c>
      <c r="B255" s="345" t="s">
        <v>229</v>
      </c>
      <c r="C255" s="88">
        <v>2</v>
      </c>
      <c r="D255" s="36" t="s">
        <v>451</v>
      </c>
    </row>
    <row r="256" spans="1:4" ht="24" customHeight="1" x14ac:dyDescent="0.2">
      <c r="A256" s="316"/>
      <c r="B256" s="324"/>
      <c r="C256" s="86">
        <v>1</v>
      </c>
      <c r="D256" s="39" t="s">
        <v>268</v>
      </c>
    </row>
    <row r="257" spans="1:4" ht="24" customHeight="1" x14ac:dyDescent="0.2">
      <c r="A257" s="316"/>
      <c r="B257" s="318"/>
      <c r="C257" s="89">
        <f>IF(C256="",,C255/C256)</f>
        <v>2</v>
      </c>
      <c r="D257" s="39" t="s">
        <v>469</v>
      </c>
    </row>
    <row r="258" spans="1:4" ht="24" customHeight="1" thickBot="1" x14ac:dyDescent="0.25">
      <c r="A258" s="330" t="s">
        <v>186</v>
      </c>
      <c r="B258" s="331"/>
      <c r="C258" s="90">
        <f>C254-C257</f>
        <v>1</v>
      </c>
      <c r="D258" s="111" t="s">
        <v>381</v>
      </c>
    </row>
    <row r="259" spans="1:4" ht="24" customHeight="1" thickBot="1" x14ac:dyDescent="0.25">
      <c r="A259" s="327" t="s">
        <v>552</v>
      </c>
      <c r="B259" s="328"/>
      <c r="C259" s="328"/>
      <c r="D259" s="329"/>
    </row>
    <row r="260" spans="1:4" ht="24" customHeight="1" thickBot="1" x14ac:dyDescent="0.25">
      <c r="A260" s="330" t="s">
        <v>102</v>
      </c>
      <c r="B260" s="331"/>
      <c r="C260" s="84"/>
      <c r="D260" s="109"/>
    </row>
    <row r="261" spans="1:4" ht="24" customHeight="1" x14ac:dyDescent="0.2">
      <c r="A261" s="277" t="s">
        <v>490</v>
      </c>
      <c r="B261" s="277"/>
      <c r="C261" s="277"/>
      <c r="D261" s="277"/>
    </row>
    <row r="262" spans="1:4" ht="25.5" customHeight="1" x14ac:dyDescent="0.2">
      <c r="A262" s="13" t="s">
        <v>377</v>
      </c>
      <c r="B262" s="40" t="s">
        <v>491</v>
      </c>
      <c r="C262" s="78"/>
      <c r="D262" s="39" t="s">
        <v>74</v>
      </c>
    </row>
    <row r="263" spans="1:4" ht="25.5" customHeight="1" x14ac:dyDescent="0.2">
      <c r="A263" s="270" t="s">
        <v>327</v>
      </c>
      <c r="B263" s="270"/>
      <c r="C263" s="277"/>
      <c r="D263" s="277"/>
    </row>
    <row r="264" spans="1:4" ht="25.5" customHeight="1" x14ac:dyDescent="0.2">
      <c r="A264" s="13" t="s">
        <v>322</v>
      </c>
      <c r="B264" s="40" t="s">
        <v>208</v>
      </c>
      <c r="C264" s="78"/>
      <c r="D264" s="39" t="s">
        <v>74</v>
      </c>
    </row>
    <row r="265" spans="1:4" ht="125.25" customHeight="1" thickBot="1" x14ac:dyDescent="0.25">
      <c r="A265" s="11" t="s">
        <v>555</v>
      </c>
      <c r="B265" s="278" t="s">
        <v>533</v>
      </c>
      <c r="C265" s="279"/>
      <c r="D265" s="280"/>
    </row>
    <row r="266" spans="1:4" ht="34.5" customHeight="1" thickBot="1" x14ac:dyDescent="0.25">
      <c r="A266" s="340" t="s">
        <v>559</v>
      </c>
      <c r="B266" s="328"/>
      <c r="C266" s="341"/>
      <c r="D266" s="342"/>
    </row>
    <row r="267" spans="1:4" ht="24" customHeight="1" thickBot="1" x14ac:dyDescent="0.25">
      <c r="A267" s="330" t="s">
        <v>225</v>
      </c>
      <c r="B267" s="331"/>
      <c r="C267" s="84"/>
      <c r="D267" s="109"/>
    </row>
    <row r="268" spans="1:4" ht="25.5" customHeight="1" x14ac:dyDescent="0.2">
      <c r="A268" s="270" t="s">
        <v>482</v>
      </c>
      <c r="B268" s="270"/>
      <c r="C268" s="277"/>
      <c r="D268" s="277"/>
    </row>
    <row r="269" spans="1:4" ht="25.5" customHeight="1" x14ac:dyDescent="0.2">
      <c r="A269" s="13" t="s">
        <v>55</v>
      </c>
      <c r="B269" s="40" t="s">
        <v>208</v>
      </c>
      <c r="C269" s="78"/>
      <c r="D269" s="39" t="s">
        <v>74</v>
      </c>
    </row>
    <row r="270" spans="1:4" ht="125.25" customHeight="1" thickBot="1" x14ac:dyDescent="0.25">
      <c r="A270" s="11" t="s">
        <v>553</v>
      </c>
      <c r="B270" s="278"/>
      <c r="C270" s="279"/>
      <c r="D270" s="280"/>
    </row>
    <row r="271" spans="1:4" ht="35.700000000000003" customHeight="1" thickBot="1" x14ac:dyDescent="0.25">
      <c r="A271" s="340" t="s">
        <v>558</v>
      </c>
      <c r="B271" s="328"/>
      <c r="C271" s="341"/>
      <c r="D271" s="342"/>
    </row>
    <row r="272" spans="1:4" ht="24" customHeight="1" thickBot="1" x14ac:dyDescent="0.25">
      <c r="A272" s="330" t="s">
        <v>225</v>
      </c>
      <c r="B272" s="331"/>
      <c r="C272" s="84"/>
      <c r="D272" s="109"/>
    </row>
    <row r="273" spans="1:4" ht="25.5" customHeight="1" x14ac:dyDescent="0.2">
      <c r="A273" s="270" t="s">
        <v>482</v>
      </c>
      <c r="B273" s="270"/>
      <c r="C273" s="277"/>
      <c r="D273" s="277"/>
    </row>
    <row r="274" spans="1:4" ht="25.5" customHeight="1" x14ac:dyDescent="0.2">
      <c r="A274" s="13" t="s">
        <v>55</v>
      </c>
      <c r="B274" s="40" t="s">
        <v>208</v>
      </c>
      <c r="C274" s="78"/>
      <c r="D274" s="39" t="s">
        <v>74</v>
      </c>
    </row>
    <row r="275" spans="1:4" ht="125.25" customHeight="1" thickBot="1" x14ac:dyDescent="0.25">
      <c r="A275" s="11" t="s">
        <v>553</v>
      </c>
      <c r="B275" s="278"/>
      <c r="C275" s="279"/>
      <c r="D275" s="280"/>
    </row>
    <row r="276" spans="1:4" ht="35.25" customHeight="1" thickBot="1" x14ac:dyDescent="0.25">
      <c r="A276" s="340" t="s">
        <v>557</v>
      </c>
      <c r="B276" s="328"/>
      <c r="C276" s="341"/>
      <c r="D276" s="342"/>
    </row>
    <row r="277" spans="1:4" ht="24" customHeight="1" thickBot="1" x14ac:dyDescent="0.25">
      <c r="A277" s="330" t="s">
        <v>512</v>
      </c>
      <c r="B277" s="331"/>
      <c r="C277" s="84"/>
      <c r="D277" s="109"/>
    </row>
    <row r="278" spans="1:4" ht="25.5" customHeight="1" x14ac:dyDescent="0.2">
      <c r="A278" s="270" t="s">
        <v>482</v>
      </c>
      <c r="B278" s="270"/>
      <c r="C278" s="277"/>
      <c r="D278" s="277"/>
    </row>
    <row r="279" spans="1:4" ht="25.5" customHeight="1" x14ac:dyDescent="0.2">
      <c r="A279" s="13" t="s">
        <v>55</v>
      </c>
      <c r="B279" s="40" t="s">
        <v>208</v>
      </c>
      <c r="C279" s="78"/>
      <c r="D279" s="39" t="s">
        <v>74</v>
      </c>
    </row>
    <row r="280" spans="1:4" ht="125.25" customHeight="1" x14ac:dyDescent="0.2">
      <c r="A280" s="11" t="s">
        <v>553</v>
      </c>
      <c r="B280" s="278"/>
      <c r="C280" s="279"/>
      <c r="D280" s="280"/>
    </row>
  </sheetData>
  <mergeCells count="173">
    <mergeCell ref="A1:D1"/>
    <mergeCell ref="A2:D2"/>
    <mergeCell ref="A3:B3"/>
    <mergeCell ref="C3:D3"/>
    <mergeCell ref="A4:B4"/>
    <mergeCell ref="A5:B5"/>
    <mergeCell ref="A6:B6"/>
    <mergeCell ref="A7:B7"/>
    <mergeCell ref="C7:D7"/>
    <mergeCell ref="A8:B8"/>
    <mergeCell ref="C8:D8"/>
    <mergeCell ref="C17:D17"/>
    <mergeCell ref="A36:B36"/>
    <mergeCell ref="A54:B54"/>
    <mergeCell ref="C55:D55"/>
    <mergeCell ref="C56:D56"/>
    <mergeCell ref="C57:D57"/>
    <mergeCell ref="A17:B18"/>
    <mergeCell ref="A9:B9"/>
    <mergeCell ref="A10:B10"/>
    <mergeCell ref="A11:B11"/>
    <mergeCell ref="A19:A30"/>
    <mergeCell ref="A37:A48"/>
    <mergeCell ref="C58:D58"/>
    <mergeCell ref="C59:D59"/>
    <mergeCell ref="C60:D60"/>
    <mergeCell ref="A61:D61"/>
    <mergeCell ref="C62:D62"/>
    <mergeCell ref="C63:D63"/>
    <mergeCell ref="C64:D64"/>
    <mergeCell ref="A67:D67"/>
    <mergeCell ref="A65:A66"/>
    <mergeCell ref="B65:B66"/>
    <mergeCell ref="C66:D66"/>
    <mergeCell ref="C65:D65"/>
    <mergeCell ref="A68:D68"/>
    <mergeCell ref="A69:D69"/>
    <mergeCell ref="A70:B70"/>
    <mergeCell ref="A71:B71"/>
    <mergeCell ref="A85:D85"/>
    <mergeCell ref="A86:B86"/>
    <mergeCell ref="A91:B91"/>
    <mergeCell ref="A94:D94"/>
    <mergeCell ref="A97:D97"/>
    <mergeCell ref="A73:A82"/>
    <mergeCell ref="A87:B87"/>
    <mergeCell ref="A88:B88"/>
    <mergeCell ref="A89:B89"/>
    <mergeCell ref="A90:B90"/>
    <mergeCell ref="A150:A159"/>
    <mergeCell ref="C98:D98"/>
    <mergeCell ref="C110:D110"/>
    <mergeCell ref="C122:D122"/>
    <mergeCell ref="C129:D129"/>
    <mergeCell ref="C134:D134"/>
    <mergeCell ref="C141:D141"/>
    <mergeCell ref="A146:D146"/>
    <mergeCell ref="A147:B147"/>
    <mergeCell ref="A148:B148"/>
    <mergeCell ref="B141:B142"/>
    <mergeCell ref="B143:B144"/>
    <mergeCell ref="A98:A144"/>
    <mergeCell ref="A149:B149"/>
    <mergeCell ref="B122:B125"/>
    <mergeCell ref="B126:B128"/>
    <mergeCell ref="B129:B130"/>
    <mergeCell ref="B131:B132"/>
    <mergeCell ref="B134:B137"/>
    <mergeCell ref="B138:B140"/>
    <mergeCell ref="C161:D161"/>
    <mergeCell ref="C162:D162"/>
    <mergeCell ref="C165:D165"/>
    <mergeCell ref="A166:D166"/>
    <mergeCell ref="A167:D167"/>
    <mergeCell ref="A168:D168"/>
    <mergeCell ref="A169:B169"/>
    <mergeCell ref="A160:A161"/>
    <mergeCell ref="A162:A165"/>
    <mergeCell ref="B162:B164"/>
    <mergeCell ref="A170:B172"/>
    <mergeCell ref="A173:B175"/>
    <mergeCell ref="A176:D176"/>
    <mergeCell ref="A189:D189"/>
    <mergeCell ref="A177:A182"/>
    <mergeCell ref="B177:B179"/>
    <mergeCell ref="B180:B182"/>
    <mergeCell ref="A183:A188"/>
    <mergeCell ref="B183:B185"/>
    <mergeCell ref="B186:B188"/>
    <mergeCell ref="B191:B193"/>
    <mergeCell ref="B194:B196"/>
    <mergeCell ref="B198:B200"/>
    <mergeCell ref="B201:B203"/>
    <mergeCell ref="B204:B206"/>
    <mergeCell ref="A190:A196"/>
    <mergeCell ref="A197:A206"/>
    <mergeCell ref="A207:D207"/>
    <mergeCell ref="A215:D215"/>
    <mergeCell ref="A209:A211"/>
    <mergeCell ref="B209:B211"/>
    <mergeCell ref="A212:A214"/>
    <mergeCell ref="B212:B214"/>
    <mergeCell ref="A208:B208"/>
    <mergeCell ref="A216:A218"/>
    <mergeCell ref="B216:B218"/>
    <mergeCell ref="A219:A221"/>
    <mergeCell ref="B219:B221"/>
    <mergeCell ref="A223:A225"/>
    <mergeCell ref="B223:B225"/>
    <mergeCell ref="A229:D229"/>
    <mergeCell ref="C230:D230"/>
    <mergeCell ref="A231:D231"/>
    <mergeCell ref="B232:D232"/>
    <mergeCell ref="B233:D233"/>
    <mergeCell ref="A234:D234"/>
    <mergeCell ref="A235:B235"/>
    <mergeCell ref="A236:B236"/>
    <mergeCell ref="A222:D222"/>
    <mergeCell ref="A226:A228"/>
    <mergeCell ref="B226:B228"/>
    <mergeCell ref="B237:D237"/>
    <mergeCell ref="B238:D238"/>
    <mergeCell ref="B239:D239"/>
    <mergeCell ref="A237:A239"/>
    <mergeCell ref="A240:A242"/>
    <mergeCell ref="B240:D240"/>
    <mergeCell ref="B241:D241"/>
    <mergeCell ref="B242:D242"/>
    <mergeCell ref="A246:D246"/>
    <mergeCell ref="A247:D247"/>
    <mergeCell ref="A243:A245"/>
    <mergeCell ref="B243:D245"/>
    <mergeCell ref="A252:A254"/>
    <mergeCell ref="B252:B254"/>
    <mergeCell ref="A255:A257"/>
    <mergeCell ref="B255:B257"/>
    <mergeCell ref="A267:B267"/>
    <mergeCell ref="A268:D268"/>
    <mergeCell ref="B270:D270"/>
    <mergeCell ref="A271:D271"/>
    <mergeCell ref="A248:B248"/>
    <mergeCell ref="A249:D249"/>
    <mergeCell ref="A251:D251"/>
    <mergeCell ref="A258:B258"/>
    <mergeCell ref="A259:D259"/>
    <mergeCell ref="A260:B260"/>
    <mergeCell ref="A261:D261"/>
    <mergeCell ref="A263:D263"/>
    <mergeCell ref="B265:D265"/>
    <mergeCell ref="A272:B272"/>
    <mergeCell ref="A273:D273"/>
    <mergeCell ref="B275:D275"/>
    <mergeCell ref="A276:D276"/>
    <mergeCell ref="A277:B277"/>
    <mergeCell ref="A278:D278"/>
    <mergeCell ref="B280:D280"/>
    <mergeCell ref="A31:A35"/>
    <mergeCell ref="A49:A53"/>
    <mergeCell ref="A55:A60"/>
    <mergeCell ref="A62:A64"/>
    <mergeCell ref="B62:B64"/>
    <mergeCell ref="A83:A84"/>
    <mergeCell ref="A92:A93"/>
    <mergeCell ref="A95:A96"/>
    <mergeCell ref="B98:B101"/>
    <mergeCell ref="B102:B104"/>
    <mergeCell ref="B105:B106"/>
    <mergeCell ref="B107:B108"/>
    <mergeCell ref="B110:B113"/>
    <mergeCell ref="B114:B116"/>
    <mergeCell ref="B117:B118"/>
    <mergeCell ref="B119:B120"/>
    <mergeCell ref="A266:D266"/>
  </mergeCells>
  <phoneticPr fontId="4"/>
  <dataValidations count="31">
    <dataValidation type="list" allowBlank="1" showInputMessage="1" showErrorMessage="1" sqref="C4" xr:uid="{00000000-0002-0000-0200-000001000000}">
      <formula1>$H$6:$H$8</formula1>
    </dataValidation>
    <dataValidation operator="greaterThanOrEqual" allowBlank="1" showInputMessage="1" showErrorMessage="1" sqref="C172 C175 C258 C109 C121 C133 C145" xr:uid="{00000000-0002-0000-0200-000002000000}"/>
    <dataValidation sqref="B19:B30 B37:B48" xr:uid="{00000000-0002-0000-0200-000003000000}"/>
    <dataValidation type="list" allowBlank="1" sqref="C128 C116 C140" xr:uid="{00000000-0002-0000-0200-000004000000}">
      <formula1>$H$99:$H$102</formula1>
    </dataValidation>
    <dataValidation type="list" allowBlank="1" sqref="C136" xr:uid="{00000000-0002-0000-0200-000005000000}">
      <formula1>$J$99:$J$102</formula1>
    </dataValidation>
    <dataValidation type="list" allowBlank="1" sqref="C137" xr:uid="{00000000-0002-0000-0200-000006000000}">
      <formula1>$K$99:$K$116</formula1>
    </dataValidation>
    <dataValidation type="list" allowBlank="1" sqref="C136" xr:uid="{00000000-0002-0000-0200-000007000000}">
      <formula1>$J$99:$J$104</formula1>
    </dataValidation>
    <dataValidation type="list" allowBlank="1" sqref="C127 C115 C139" xr:uid="{00000000-0002-0000-0200-000008000000}">
      <formula1>$I$99:$I$102</formula1>
    </dataValidation>
    <dataValidation type="list" allowBlank="1" sqref="C135" xr:uid="{00000000-0002-0000-0200-000009000000}">
      <formula1>$G$99:$G$104</formula1>
    </dataValidation>
    <dataValidation allowBlank="1" sqref="C102 C114 C138 C126 D19:D30 C66:D66 D37:D48" xr:uid="{00000000-0002-0000-0200-00000A000000}"/>
    <dataValidation type="list" allowBlank="1" showInputMessage="1" showErrorMessage="1" sqref="C80 C157" xr:uid="{00000000-0002-0000-0200-00000B000000}">
      <formula1>$J$72:$J$80</formula1>
    </dataValidation>
    <dataValidation type="list" allowBlank="1" sqref="C163:C164" xr:uid="{00000000-0002-0000-0200-00000C000000}">
      <formula1>$I$71:$I$81</formula1>
    </dataValidation>
    <dataValidation type="decimal" operator="greaterThanOrEqual" allowBlank="1" showInputMessage="1" showErrorMessage="1" sqref="C209:C214 C191:C196 C198:C206 C274 C264 C106:C108 C216:C221 C118:C120 C223:C228 C279 C230 C130:C132 C250 C277 C267 C269 C260 C248 C252:C257 C170:C171 C173:C174 C262 C272 C177:C188 C142:C144" xr:uid="{00000000-0002-0000-0200-00000D000000}">
      <formula1>0</formula1>
    </dataValidation>
    <dataValidation type="list" allowBlank="1" sqref="C159 C82" xr:uid="{00000000-0002-0000-0200-00000E000000}">
      <formula1>$G$71:$G$82</formula1>
    </dataValidation>
    <dataValidation type="list" allowBlank="1" sqref="C16" xr:uid="{00000000-0002-0000-0200-00000F000000}">
      <formula1>$G$3:$G$16</formula1>
    </dataValidation>
    <dataValidation type="list" allowBlank="1" showInputMessage="1" showErrorMessage="1" sqref="C5" xr:uid="{00000000-0002-0000-0200-000010000000}">
      <formula1>$I$6:$I$33</formula1>
    </dataValidation>
    <dataValidation type="list" allowBlank="1" sqref="D54" xr:uid="{00000000-0002-0000-0200-000011000000}">
      <formula1>$I$42:$I$62</formula1>
    </dataValidation>
    <dataValidation type="list" allowBlank="1" showInputMessage="1" showErrorMessage="1" sqref="C75 C152" xr:uid="{00000000-0002-0000-0200-000012000000}">
      <formula1>$J$67:$J$74</formula1>
    </dataValidation>
    <dataValidation type="list" allowBlank="1" sqref="C77 C154" xr:uid="{00000000-0002-0000-0200-000013000000}">
      <formula1>$G$64:$G$76</formula1>
    </dataValidation>
    <dataValidation type="list" allowBlank="1" sqref="C99 C123 C111" xr:uid="{00000000-0002-0000-0200-000014000000}">
      <formula1>$G$93:$G$98</formula1>
    </dataValidation>
    <dataValidation type="list" allowBlank="1" sqref="C100 C124" xr:uid="{00000000-0002-0000-0200-000015000000}">
      <formula1>$J$93:$J$98</formula1>
    </dataValidation>
    <dataValidation type="list" allowBlank="1" sqref="C101 C125" xr:uid="{00000000-0002-0000-0200-000016000000}">
      <formula1>$K$93:$K$110</formula1>
    </dataValidation>
    <dataValidation type="list" allowBlank="1" sqref="C100 C124" xr:uid="{00000000-0002-0000-0200-000017000000}">
      <formula1>$J$93:$J$96</formula1>
    </dataValidation>
    <dataValidation type="list" allowBlank="1" sqref="C103" xr:uid="{00000000-0002-0000-0200-000018000000}">
      <formula1>$I$93:$I$96</formula1>
    </dataValidation>
    <dataValidation type="list" allowBlank="1" sqref="C104" xr:uid="{00000000-0002-0000-0200-000019000000}">
      <formula1>$H$93:$H$96</formula1>
    </dataValidation>
    <dataValidation type="list" allowBlank="1" sqref="C112" xr:uid="{00000000-0002-0000-0200-00001A000000}">
      <formula1>$J$85:$J$92</formula1>
    </dataValidation>
    <dataValidation type="list" allowBlank="1" sqref="C113" xr:uid="{00000000-0002-0000-0200-00001B000000}">
      <formula1>$K$85:$K$106</formula1>
    </dataValidation>
    <dataValidation type="list" allowBlank="1" sqref="C112" xr:uid="{00000000-0002-0000-0200-00001C000000}">
      <formula1>$J$85:$J$94</formula1>
    </dataValidation>
    <dataValidation type="list" allowBlank="1" sqref="D31:D36 D49:D53" xr:uid="{00000000-0002-0000-0200-00001D000000}">
      <formula1>$I$49:$I$69</formula1>
    </dataValidation>
    <dataValidation type="list" showInputMessage="1" showErrorMessage="1" sqref="C87" xr:uid="{00000000-0002-0000-0200-00001E000000}">
      <formula1>$L$100:$L$101</formula1>
    </dataValidation>
    <dataValidation type="list" allowBlank="1" sqref="B31:B35 B49:B53" xr:uid="{274EAE5D-0554-4B3C-B747-5632CCE8EA1D}">
      <formula1>$G$31:$G$47</formula1>
    </dataValidation>
  </dataValidations>
  <hyperlinks>
    <hyperlink ref="C59" r:id="rId1" xr:uid="{00000000-0004-0000-0200-000000000000}"/>
  </hyperlinks>
  <printOptions horizontalCentered="1"/>
  <pageMargins left="0.70833333333333293" right="0.57062500000000005" top="0.74791666666666701" bottom="0.74791666666666701" header="0.31458333333333294" footer="0.31458333333333294"/>
  <pageSetup paperSize="9" scale="60" fitToHeight="6" orientation="portrait" r:id="rId2"/>
  <headerFooter>
    <oddFooter>&amp;C&amp;P／&amp;N</oddFooter>
  </headerFooter>
  <rowBreaks count="8" manualBreakCount="8">
    <brk id="66" max="16383" man="1"/>
    <brk id="96" max="3" man="1"/>
    <brk id="145" max="3" man="1"/>
    <brk id="165" max="3" man="1"/>
    <brk id="188" max="3" man="1"/>
    <brk id="206" max="3" man="1"/>
    <brk id="221" max="3" man="1"/>
    <brk id="245"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193537" r:id="rId5" name="Check2-1">
              <controlPr defaultSize="0" autoPict="0">
                <anchor moveWithCells="1">
                  <from>
                    <xdr:col>2</xdr:col>
                    <xdr:colOff>53340</xdr:colOff>
                    <xdr:row>61</xdr:row>
                    <xdr:rowOff>60960</xdr:rowOff>
                  </from>
                  <to>
                    <xdr:col>3</xdr:col>
                    <xdr:colOff>2880360</xdr:colOff>
                    <xdr:row>61</xdr:row>
                    <xdr:rowOff>419100</xdr:rowOff>
                  </to>
                </anchor>
              </controlPr>
            </control>
          </mc:Choice>
        </mc:AlternateContent>
        <mc:AlternateContent xmlns:mc="http://schemas.openxmlformats.org/markup-compatibility/2006">
          <mc:Choice Requires="x14">
            <control shapeId="193538" r:id="rId6" name="Check2-2">
              <controlPr defaultSize="0" autoPict="0">
                <anchor moveWithCells="1">
                  <from>
                    <xdr:col>2</xdr:col>
                    <xdr:colOff>53340</xdr:colOff>
                    <xdr:row>61</xdr:row>
                    <xdr:rowOff>556260</xdr:rowOff>
                  </from>
                  <to>
                    <xdr:col>3</xdr:col>
                    <xdr:colOff>3185160</xdr:colOff>
                    <xdr:row>61</xdr:row>
                    <xdr:rowOff>1066800</xdr:rowOff>
                  </to>
                </anchor>
              </controlPr>
            </control>
          </mc:Choice>
        </mc:AlternateContent>
        <mc:AlternateContent xmlns:mc="http://schemas.openxmlformats.org/markup-compatibility/2006">
          <mc:Choice Requires="x14">
            <control shapeId="193539" r:id="rId7" name="Check2-3">
              <controlPr defaultSize="0" autoPict="0">
                <anchor moveWithCells="1">
                  <from>
                    <xdr:col>2</xdr:col>
                    <xdr:colOff>53340</xdr:colOff>
                    <xdr:row>61</xdr:row>
                    <xdr:rowOff>1272540</xdr:rowOff>
                  </from>
                  <to>
                    <xdr:col>3</xdr:col>
                    <xdr:colOff>3185160</xdr:colOff>
                    <xdr:row>61</xdr:row>
                    <xdr:rowOff>1485900</xdr:rowOff>
                  </to>
                </anchor>
              </controlPr>
            </control>
          </mc:Choice>
        </mc:AlternateContent>
        <mc:AlternateContent xmlns:mc="http://schemas.openxmlformats.org/markup-compatibility/2006">
          <mc:Choice Requires="x14">
            <control shapeId="193540" r:id="rId8" name="Check2-4">
              <controlPr defaultSize="0" autoPict="0">
                <anchor moveWithCells="1">
                  <from>
                    <xdr:col>2</xdr:col>
                    <xdr:colOff>53340</xdr:colOff>
                    <xdr:row>61</xdr:row>
                    <xdr:rowOff>1524000</xdr:rowOff>
                  </from>
                  <to>
                    <xdr:col>3</xdr:col>
                    <xdr:colOff>3185160</xdr:colOff>
                    <xdr:row>61</xdr:row>
                    <xdr:rowOff>1744980</xdr:rowOff>
                  </to>
                </anchor>
              </controlPr>
            </control>
          </mc:Choice>
        </mc:AlternateContent>
        <mc:AlternateContent xmlns:mc="http://schemas.openxmlformats.org/markup-compatibility/2006">
          <mc:Choice Requires="x14">
            <control shapeId="193541" r:id="rId9" name="Check3-1-1-1">
              <controlPr defaultSize="0" autoPict="0">
                <anchor moveWithCells="1">
                  <from>
                    <xdr:col>2</xdr:col>
                    <xdr:colOff>30480</xdr:colOff>
                    <xdr:row>70</xdr:row>
                    <xdr:rowOff>0</xdr:rowOff>
                  </from>
                  <to>
                    <xdr:col>2</xdr:col>
                    <xdr:colOff>708660</xdr:colOff>
                    <xdr:row>70</xdr:row>
                    <xdr:rowOff>251460</xdr:rowOff>
                  </to>
                </anchor>
              </controlPr>
            </control>
          </mc:Choice>
        </mc:AlternateContent>
        <mc:AlternateContent xmlns:mc="http://schemas.openxmlformats.org/markup-compatibility/2006">
          <mc:Choice Requires="x14">
            <control shapeId="193542" r:id="rId10" name="Check3-1-1-2">
              <controlPr defaultSize="0" autoPict="0">
                <anchor moveWithCells="1">
                  <from>
                    <xdr:col>3</xdr:col>
                    <xdr:colOff>0</xdr:colOff>
                    <xdr:row>70</xdr:row>
                    <xdr:rowOff>15240</xdr:rowOff>
                  </from>
                  <to>
                    <xdr:col>3</xdr:col>
                    <xdr:colOff>1584960</xdr:colOff>
                    <xdr:row>70</xdr:row>
                    <xdr:rowOff>251460</xdr:rowOff>
                  </to>
                </anchor>
              </controlPr>
            </control>
          </mc:Choice>
        </mc:AlternateContent>
        <mc:AlternateContent xmlns:mc="http://schemas.openxmlformats.org/markup-compatibility/2006">
          <mc:Choice Requires="x14">
            <control shapeId="193543" r:id="rId11" name="Check3-1-1-3">
              <controlPr defaultSize="0" autoPict="0">
                <anchor moveWithCells="1">
                  <from>
                    <xdr:col>2</xdr:col>
                    <xdr:colOff>30480</xdr:colOff>
                    <xdr:row>69</xdr:row>
                    <xdr:rowOff>0</xdr:rowOff>
                  </from>
                  <to>
                    <xdr:col>3</xdr:col>
                    <xdr:colOff>38100</xdr:colOff>
                    <xdr:row>69</xdr:row>
                    <xdr:rowOff>243840</xdr:rowOff>
                  </to>
                </anchor>
              </controlPr>
            </control>
          </mc:Choice>
        </mc:AlternateContent>
        <mc:AlternateContent xmlns:mc="http://schemas.openxmlformats.org/markup-compatibility/2006">
          <mc:Choice Requires="x14">
            <control shapeId="193544" r:id="rId12" name="Check3-1-1-4">
              <controlPr defaultSize="0" autoPict="0">
                <anchor moveWithCells="1">
                  <from>
                    <xdr:col>2</xdr:col>
                    <xdr:colOff>30480</xdr:colOff>
                    <xdr:row>75</xdr:row>
                    <xdr:rowOff>0</xdr:rowOff>
                  </from>
                  <to>
                    <xdr:col>2</xdr:col>
                    <xdr:colOff>876300</xdr:colOff>
                    <xdr:row>75</xdr:row>
                    <xdr:rowOff>243840</xdr:rowOff>
                  </to>
                </anchor>
              </controlPr>
            </control>
          </mc:Choice>
        </mc:AlternateContent>
        <mc:AlternateContent xmlns:mc="http://schemas.openxmlformats.org/markup-compatibility/2006">
          <mc:Choice Requires="x14">
            <control shapeId="193545" r:id="rId13" name="Check3-1-1-5">
              <controlPr defaultSize="0" autoPict="0">
                <anchor moveWithCells="1">
                  <from>
                    <xdr:col>2</xdr:col>
                    <xdr:colOff>1516380</xdr:colOff>
                    <xdr:row>75</xdr:row>
                    <xdr:rowOff>0</xdr:rowOff>
                  </from>
                  <to>
                    <xdr:col>3</xdr:col>
                    <xdr:colOff>114300</xdr:colOff>
                    <xdr:row>75</xdr:row>
                    <xdr:rowOff>243840</xdr:rowOff>
                  </to>
                </anchor>
              </controlPr>
            </control>
          </mc:Choice>
        </mc:AlternateContent>
        <mc:AlternateContent xmlns:mc="http://schemas.openxmlformats.org/markup-compatibility/2006">
          <mc:Choice Requires="x14">
            <control shapeId="193546" r:id="rId14" name="Check3-1-1-6">
              <controlPr defaultSize="0" autoPict="0">
                <anchor moveWithCells="1">
                  <from>
                    <xdr:col>2</xdr:col>
                    <xdr:colOff>1516380</xdr:colOff>
                    <xdr:row>77</xdr:row>
                    <xdr:rowOff>99060</xdr:rowOff>
                  </from>
                  <to>
                    <xdr:col>2</xdr:col>
                    <xdr:colOff>2377440</xdr:colOff>
                    <xdr:row>78</xdr:row>
                    <xdr:rowOff>0</xdr:rowOff>
                  </to>
                </anchor>
              </controlPr>
            </control>
          </mc:Choice>
        </mc:AlternateContent>
        <mc:AlternateContent xmlns:mc="http://schemas.openxmlformats.org/markup-compatibility/2006">
          <mc:Choice Requires="x14">
            <control shapeId="193547" r:id="rId15" name="Check3-1-1-7">
              <controlPr defaultSize="0" autoPict="0">
                <anchor moveWithCells="1">
                  <from>
                    <xdr:col>3</xdr:col>
                    <xdr:colOff>0</xdr:colOff>
                    <xdr:row>77</xdr:row>
                    <xdr:rowOff>99060</xdr:rowOff>
                  </from>
                  <to>
                    <xdr:col>3</xdr:col>
                    <xdr:colOff>624840</xdr:colOff>
                    <xdr:row>78</xdr:row>
                    <xdr:rowOff>0</xdr:rowOff>
                  </to>
                </anchor>
              </controlPr>
            </control>
          </mc:Choice>
        </mc:AlternateContent>
        <mc:AlternateContent xmlns:mc="http://schemas.openxmlformats.org/markup-compatibility/2006">
          <mc:Choice Requires="x14">
            <control shapeId="193548" r:id="rId16" name="Check3-1-1-8">
              <controlPr defaultSize="0" autoPict="0">
                <anchor moveWithCells="1">
                  <from>
                    <xdr:col>3</xdr:col>
                    <xdr:colOff>1242060</xdr:colOff>
                    <xdr:row>77</xdr:row>
                    <xdr:rowOff>99060</xdr:rowOff>
                  </from>
                  <to>
                    <xdr:col>3</xdr:col>
                    <xdr:colOff>2339340</xdr:colOff>
                    <xdr:row>78</xdr:row>
                    <xdr:rowOff>0</xdr:rowOff>
                  </to>
                </anchor>
              </controlPr>
            </control>
          </mc:Choice>
        </mc:AlternateContent>
        <mc:AlternateContent xmlns:mc="http://schemas.openxmlformats.org/markup-compatibility/2006">
          <mc:Choice Requires="x14">
            <control shapeId="193549" r:id="rId17" name="Check3-2-1">
              <controlPr defaultSize="0" autoPict="0">
                <anchor moveWithCells="1">
                  <from>
                    <xdr:col>2</xdr:col>
                    <xdr:colOff>30480</xdr:colOff>
                    <xdr:row>83</xdr:row>
                    <xdr:rowOff>0</xdr:rowOff>
                  </from>
                  <to>
                    <xdr:col>2</xdr:col>
                    <xdr:colOff>723900</xdr:colOff>
                    <xdr:row>83</xdr:row>
                    <xdr:rowOff>251460</xdr:rowOff>
                  </to>
                </anchor>
              </controlPr>
            </control>
          </mc:Choice>
        </mc:AlternateContent>
        <mc:AlternateContent xmlns:mc="http://schemas.openxmlformats.org/markup-compatibility/2006">
          <mc:Choice Requires="x14">
            <control shapeId="193550" r:id="rId18" name="Check3-2-2">
              <controlPr defaultSize="0" autoPict="0">
                <anchor moveWithCells="1">
                  <from>
                    <xdr:col>2</xdr:col>
                    <xdr:colOff>1516380</xdr:colOff>
                    <xdr:row>83</xdr:row>
                    <xdr:rowOff>15240</xdr:rowOff>
                  </from>
                  <to>
                    <xdr:col>2</xdr:col>
                    <xdr:colOff>2392680</xdr:colOff>
                    <xdr:row>83</xdr:row>
                    <xdr:rowOff>243840</xdr:rowOff>
                  </to>
                </anchor>
              </controlPr>
            </control>
          </mc:Choice>
        </mc:AlternateContent>
        <mc:AlternateContent xmlns:mc="http://schemas.openxmlformats.org/markup-compatibility/2006">
          <mc:Choice Requires="x14">
            <control shapeId="193551" r:id="rId19" name="Check Box 57">
              <controlPr defaultSize="0" autoPict="0">
                <anchor moveWithCells="1">
                  <from>
                    <xdr:col>2</xdr:col>
                    <xdr:colOff>1516380</xdr:colOff>
                    <xdr:row>82</xdr:row>
                    <xdr:rowOff>0</xdr:rowOff>
                  </from>
                  <to>
                    <xdr:col>2</xdr:col>
                    <xdr:colOff>2362200</xdr:colOff>
                    <xdr:row>83</xdr:row>
                    <xdr:rowOff>30480</xdr:rowOff>
                  </to>
                </anchor>
              </controlPr>
            </control>
          </mc:Choice>
        </mc:AlternateContent>
        <mc:AlternateContent xmlns:mc="http://schemas.openxmlformats.org/markup-compatibility/2006">
          <mc:Choice Requires="x14">
            <control shapeId="193552" r:id="rId20" name="Check Box 58">
              <controlPr defaultSize="0" autoPict="0">
                <anchor moveWithCells="1">
                  <from>
                    <xdr:col>3</xdr:col>
                    <xdr:colOff>0</xdr:colOff>
                    <xdr:row>82</xdr:row>
                    <xdr:rowOff>0</xdr:rowOff>
                  </from>
                  <to>
                    <xdr:col>3</xdr:col>
                    <xdr:colOff>609600</xdr:colOff>
                    <xdr:row>83</xdr:row>
                    <xdr:rowOff>30480</xdr:rowOff>
                  </to>
                </anchor>
              </controlPr>
            </control>
          </mc:Choice>
        </mc:AlternateContent>
        <mc:AlternateContent xmlns:mc="http://schemas.openxmlformats.org/markup-compatibility/2006">
          <mc:Choice Requires="x14">
            <control shapeId="193553" r:id="rId21" name="Check Box 59">
              <controlPr defaultSize="0" autoPict="0">
                <anchor moveWithCells="1">
                  <from>
                    <xdr:col>3</xdr:col>
                    <xdr:colOff>1242060</xdr:colOff>
                    <xdr:row>82</xdr:row>
                    <xdr:rowOff>0</xdr:rowOff>
                  </from>
                  <to>
                    <xdr:col>3</xdr:col>
                    <xdr:colOff>2796540</xdr:colOff>
                    <xdr:row>83</xdr:row>
                    <xdr:rowOff>30480</xdr:rowOff>
                  </to>
                </anchor>
              </controlPr>
            </control>
          </mc:Choice>
        </mc:AlternateContent>
        <mc:AlternateContent xmlns:mc="http://schemas.openxmlformats.org/markup-compatibility/2006">
          <mc:Choice Requires="x14">
            <control shapeId="193554" r:id="rId22" name="Check3-1-3-3">
              <controlPr defaultSize="0" autoPict="0">
                <anchor moveWithCells="1">
                  <from>
                    <xdr:col>2</xdr:col>
                    <xdr:colOff>30480</xdr:colOff>
                    <xdr:row>85</xdr:row>
                    <xdr:rowOff>15240</xdr:rowOff>
                  </from>
                  <to>
                    <xdr:col>3</xdr:col>
                    <xdr:colOff>38100</xdr:colOff>
                    <xdr:row>85</xdr:row>
                    <xdr:rowOff>243840</xdr:rowOff>
                  </to>
                </anchor>
              </controlPr>
            </control>
          </mc:Choice>
        </mc:AlternateContent>
        <mc:AlternateContent xmlns:mc="http://schemas.openxmlformats.org/markup-compatibility/2006">
          <mc:Choice Requires="x14">
            <control shapeId="193555" r:id="rId23" name="Check Box 66">
              <controlPr defaultSize="0" autoPict="0">
                <anchor moveWithCells="1">
                  <from>
                    <xdr:col>2</xdr:col>
                    <xdr:colOff>1516380</xdr:colOff>
                    <xdr:row>90</xdr:row>
                    <xdr:rowOff>441960</xdr:rowOff>
                  </from>
                  <to>
                    <xdr:col>2</xdr:col>
                    <xdr:colOff>2362200</xdr:colOff>
                    <xdr:row>92</xdr:row>
                    <xdr:rowOff>15240</xdr:rowOff>
                  </to>
                </anchor>
              </controlPr>
            </control>
          </mc:Choice>
        </mc:AlternateContent>
        <mc:AlternateContent xmlns:mc="http://schemas.openxmlformats.org/markup-compatibility/2006">
          <mc:Choice Requires="x14">
            <control shapeId="193556" r:id="rId24" name="Check Box 67">
              <controlPr defaultSize="0" autoPict="0">
                <anchor moveWithCells="1">
                  <from>
                    <xdr:col>3</xdr:col>
                    <xdr:colOff>0</xdr:colOff>
                    <xdr:row>90</xdr:row>
                    <xdr:rowOff>441960</xdr:rowOff>
                  </from>
                  <to>
                    <xdr:col>3</xdr:col>
                    <xdr:colOff>609600</xdr:colOff>
                    <xdr:row>92</xdr:row>
                    <xdr:rowOff>15240</xdr:rowOff>
                  </to>
                </anchor>
              </controlPr>
            </control>
          </mc:Choice>
        </mc:AlternateContent>
        <mc:AlternateContent xmlns:mc="http://schemas.openxmlformats.org/markup-compatibility/2006">
          <mc:Choice Requires="x14">
            <control shapeId="193557" r:id="rId25" name="Check Box 68">
              <controlPr defaultSize="0" autoPict="0">
                <anchor moveWithCells="1">
                  <from>
                    <xdr:col>3</xdr:col>
                    <xdr:colOff>1242060</xdr:colOff>
                    <xdr:row>90</xdr:row>
                    <xdr:rowOff>441960</xdr:rowOff>
                  </from>
                  <to>
                    <xdr:col>3</xdr:col>
                    <xdr:colOff>2781300</xdr:colOff>
                    <xdr:row>92</xdr:row>
                    <xdr:rowOff>15240</xdr:rowOff>
                  </to>
                </anchor>
              </controlPr>
            </control>
          </mc:Choice>
        </mc:AlternateContent>
        <mc:AlternateContent xmlns:mc="http://schemas.openxmlformats.org/markup-compatibility/2006">
          <mc:Choice Requires="x14">
            <control shapeId="193558" r:id="rId26" name="Check Box 69">
              <controlPr defaultSize="0" autoPict="0">
                <anchor moveWithCells="1">
                  <from>
                    <xdr:col>2</xdr:col>
                    <xdr:colOff>30480</xdr:colOff>
                    <xdr:row>95</xdr:row>
                    <xdr:rowOff>22860</xdr:rowOff>
                  </from>
                  <to>
                    <xdr:col>2</xdr:col>
                    <xdr:colOff>723900</xdr:colOff>
                    <xdr:row>96</xdr:row>
                    <xdr:rowOff>0</xdr:rowOff>
                  </to>
                </anchor>
              </controlPr>
            </control>
          </mc:Choice>
        </mc:AlternateContent>
        <mc:AlternateContent xmlns:mc="http://schemas.openxmlformats.org/markup-compatibility/2006">
          <mc:Choice Requires="x14">
            <control shapeId="193559" r:id="rId27" name="Check Box 70">
              <controlPr defaultSize="0" autoPict="0">
                <anchor moveWithCells="1">
                  <from>
                    <xdr:col>2</xdr:col>
                    <xdr:colOff>1516380</xdr:colOff>
                    <xdr:row>95</xdr:row>
                    <xdr:rowOff>30480</xdr:rowOff>
                  </from>
                  <to>
                    <xdr:col>2</xdr:col>
                    <xdr:colOff>2339340</xdr:colOff>
                    <xdr:row>95</xdr:row>
                    <xdr:rowOff>251460</xdr:rowOff>
                  </to>
                </anchor>
              </controlPr>
            </control>
          </mc:Choice>
        </mc:AlternateContent>
        <mc:AlternateContent xmlns:mc="http://schemas.openxmlformats.org/markup-compatibility/2006">
          <mc:Choice Requires="x14">
            <control shapeId="193560" r:id="rId28" name="Check Box 71">
              <controlPr defaultSize="0" autoPict="0">
                <anchor moveWithCells="1">
                  <from>
                    <xdr:col>2</xdr:col>
                    <xdr:colOff>1516380</xdr:colOff>
                    <xdr:row>94</xdr:row>
                    <xdr:rowOff>0</xdr:rowOff>
                  </from>
                  <to>
                    <xdr:col>2</xdr:col>
                    <xdr:colOff>2362200</xdr:colOff>
                    <xdr:row>95</xdr:row>
                    <xdr:rowOff>15240</xdr:rowOff>
                  </to>
                </anchor>
              </controlPr>
            </control>
          </mc:Choice>
        </mc:AlternateContent>
        <mc:AlternateContent xmlns:mc="http://schemas.openxmlformats.org/markup-compatibility/2006">
          <mc:Choice Requires="x14">
            <control shapeId="193561" r:id="rId29" name="Check Box 72">
              <controlPr defaultSize="0" autoPict="0">
                <anchor moveWithCells="1">
                  <from>
                    <xdr:col>3</xdr:col>
                    <xdr:colOff>0</xdr:colOff>
                    <xdr:row>94</xdr:row>
                    <xdr:rowOff>0</xdr:rowOff>
                  </from>
                  <to>
                    <xdr:col>3</xdr:col>
                    <xdr:colOff>609600</xdr:colOff>
                    <xdr:row>95</xdr:row>
                    <xdr:rowOff>15240</xdr:rowOff>
                  </to>
                </anchor>
              </controlPr>
            </control>
          </mc:Choice>
        </mc:AlternateContent>
        <mc:AlternateContent xmlns:mc="http://schemas.openxmlformats.org/markup-compatibility/2006">
          <mc:Choice Requires="x14">
            <control shapeId="193562" r:id="rId30" name="Check Box 73">
              <controlPr defaultSize="0" autoPict="0">
                <anchor moveWithCells="1">
                  <from>
                    <xdr:col>3</xdr:col>
                    <xdr:colOff>1242060</xdr:colOff>
                    <xdr:row>94</xdr:row>
                    <xdr:rowOff>0</xdr:rowOff>
                  </from>
                  <to>
                    <xdr:col>3</xdr:col>
                    <xdr:colOff>2781300</xdr:colOff>
                    <xdr:row>95</xdr:row>
                    <xdr:rowOff>15240</xdr:rowOff>
                  </to>
                </anchor>
              </controlPr>
            </control>
          </mc:Choice>
        </mc:AlternateContent>
        <mc:AlternateContent xmlns:mc="http://schemas.openxmlformats.org/markup-compatibility/2006">
          <mc:Choice Requires="x14">
            <control shapeId="193563" r:id="rId31" name="Check Box 74">
              <controlPr defaultSize="0" autoPict="0">
                <anchor moveWithCells="1">
                  <from>
                    <xdr:col>2</xdr:col>
                    <xdr:colOff>30480</xdr:colOff>
                    <xdr:row>97</xdr:row>
                    <xdr:rowOff>0</xdr:rowOff>
                  </from>
                  <to>
                    <xdr:col>2</xdr:col>
                    <xdr:colOff>876300</xdr:colOff>
                    <xdr:row>98</xdr:row>
                    <xdr:rowOff>15240</xdr:rowOff>
                  </to>
                </anchor>
              </controlPr>
            </control>
          </mc:Choice>
        </mc:AlternateContent>
        <mc:AlternateContent xmlns:mc="http://schemas.openxmlformats.org/markup-compatibility/2006">
          <mc:Choice Requires="x14">
            <control shapeId="193564" r:id="rId32" name="Check Box 75">
              <controlPr defaultSize="0" autoPict="0">
                <anchor moveWithCells="1">
                  <from>
                    <xdr:col>2</xdr:col>
                    <xdr:colOff>1516380</xdr:colOff>
                    <xdr:row>97</xdr:row>
                    <xdr:rowOff>0</xdr:rowOff>
                  </from>
                  <to>
                    <xdr:col>3</xdr:col>
                    <xdr:colOff>114300</xdr:colOff>
                    <xdr:row>98</xdr:row>
                    <xdr:rowOff>15240</xdr:rowOff>
                  </to>
                </anchor>
              </controlPr>
            </control>
          </mc:Choice>
        </mc:AlternateContent>
        <mc:AlternateContent xmlns:mc="http://schemas.openxmlformats.org/markup-compatibility/2006">
          <mc:Choice Requires="x14">
            <control shapeId="193565" r:id="rId33" name="Check Box 76">
              <controlPr defaultSize="0" autoPict="0">
                <anchor moveWithCells="1">
                  <from>
                    <xdr:col>2</xdr:col>
                    <xdr:colOff>30480</xdr:colOff>
                    <xdr:row>104</xdr:row>
                    <xdr:rowOff>22860</xdr:rowOff>
                  </from>
                  <to>
                    <xdr:col>2</xdr:col>
                    <xdr:colOff>876300</xdr:colOff>
                    <xdr:row>105</xdr:row>
                    <xdr:rowOff>0</xdr:rowOff>
                  </to>
                </anchor>
              </controlPr>
            </control>
          </mc:Choice>
        </mc:AlternateContent>
        <mc:AlternateContent xmlns:mc="http://schemas.openxmlformats.org/markup-compatibility/2006">
          <mc:Choice Requires="x14">
            <control shapeId="193566" r:id="rId34" name="Check Box 77">
              <controlPr defaultSize="0" autoPict="0">
                <anchor moveWithCells="1">
                  <from>
                    <xdr:col>2</xdr:col>
                    <xdr:colOff>1516380</xdr:colOff>
                    <xdr:row>104</xdr:row>
                    <xdr:rowOff>22860</xdr:rowOff>
                  </from>
                  <to>
                    <xdr:col>2</xdr:col>
                    <xdr:colOff>2346960</xdr:colOff>
                    <xdr:row>105</xdr:row>
                    <xdr:rowOff>0</xdr:rowOff>
                  </to>
                </anchor>
              </controlPr>
            </control>
          </mc:Choice>
        </mc:AlternateContent>
        <mc:AlternateContent xmlns:mc="http://schemas.openxmlformats.org/markup-compatibility/2006">
          <mc:Choice Requires="x14">
            <control shapeId="193567" r:id="rId35" name="Check Box 78">
              <controlPr defaultSize="0" autoPict="0">
                <anchor moveWithCells="1">
                  <from>
                    <xdr:col>3</xdr:col>
                    <xdr:colOff>0</xdr:colOff>
                    <xdr:row>104</xdr:row>
                    <xdr:rowOff>22860</xdr:rowOff>
                  </from>
                  <to>
                    <xdr:col>3</xdr:col>
                    <xdr:colOff>868680</xdr:colOff>
                    <xdr:row>105</xdr:row>
                    <xdr:rowOff>0</xdr:rowOff>
                  </to>
                </anchor>
              </controlPr>
            </control>
          </mc:Choice>
        </mc:AlternateContent>
        <mc:AlternateContent xmlns:mc="http://schemas.openxmlformats.org/markup-compatibility/2006">
          <mc:Choice Requires="x14">
            <control shapeId="193568" r:id="rId36" name="Check Box 96">
              <controlPr defaultSize="0" autoPict="0">
                <anchor moveWithCells="1">
                  <from>
                    <xdr:col>2</xdr:col>
                    <xdr:colOff>30480</xdr:colOff>
                    <xdr:row>146</xdr:row>
                    <xdr:rowOff>30480</xdr:rowOff>
                  </from>
                  <to>
                    <xdr:col>3</xdr:col>
                    <xdr:colOff>449580</xdr:colOff>
                    <xdr:row>147</xdr:row>
                    <xdr:rowOff>15240</xdr:rowOff>
                  </to>
                </anchor>
              </controlPr>
            </control>
          </mc:Choice>
        </mc:AlternateContent>
        <mc:AlternateContent xmlns:mc="http://schemas.openxmlformats.org/markup-compatibility/2006">
          <mc:Choice Requires="x14">
            <control shapeId="193569" r:id="rId37" name="Check Box 97">
              <controlPr defaultSize="0" autoPict="0">
                <anchor moveWithCells="1">
                  <from>
                    <xdr:col>2</xdr:col>
                    <xdr:colOff>30480</xdr:colOff>
                    <xdr:row>152</xdr:row>
                    <xdr:rowOff>0</xdr:rowOff>
                  </from>
                  <to>
                    <xdr:col>2</xdr:col>
                    <xdr:colOff>876300</xdr:colOff>
                    <xdr:row>152</xdr:row>
                    <xdr:rowOff>243840</xdr:rowOff>
                  </to>
                </anchor>
              </controlPr>
            </control>
          </mc:Choice>
        </mc:AlternateContent>
        <mc:AlternateContent xmlns:mc="http://schemas.openxmlformats.org/markup-compatibility/2006">
          <mc:Choice Requires="x14">
            <control shapeId="193570" r:id="rId38" name="Check Box 98">
              <controlPr defaultSize="0" autoPict="0">
                <anchor moveWithCells="1">
                  <from>
                    <xdr:col>2</xdr:col>
                    <xdr:colOff>1516380</xdr:colOff>
                    <xdr:row>152</xdr:row>
                    <xdr:rowOff>0</xdr:rowOff>
                  </from>
                  <to>
                    <xdr:col>3</xdr:col>
                    <xdr:colOff>114300</xdr:colOff>
                    <xdr:row>152</xdr:row>
                    <xdr:rowOff>243840</xdr:rowOff>
                  </to>
                </anchor>
              </controlPr>
            </control>
          </mc:Choice>
        </mc:AlternateContent>
        <mc:AlternateContent xmlns:mc="http://schemas.openxmlformats.org/markup-compatibility/2006">
          <mc:Choice Requires="x14">
            <control shapeId="193571" r:id="rId39" name="Check Box 99">
              <controlPr defaultSize="0" autoPict="0">
                <anchor moveWithCells="1">
                  <from>
                    <xdr:col>2</xdr:col>
                    <xdr:colOff>1516380</xdr:colOff>
                    <xdr:row>149</xdr:row>
                    <xdr:rowOff>0</xdr:rowOff>
                  </from>
                  <to>
                    <xdr:col>2</xdr:col>
                    <xdr:colOff>2362200</xdr:colOff>
                    <xdr:row>149</xdr:row>
                    <xdr:rowOff>243840</xdr:rowOff>
                  </to>
                </anchor>
              </controlPr>
            </control>
          </mc:Choice>
        </mc:AlternateContent>
        <mc:AlternateContent xmlns:mc="http://schemas.openxmlformats.org/markup-compatibility/2006">
          <mc:Choice Requires="x14">
            <control shapeId="193572" r:id="rId40" name="Check Box 100">
              <controlPr defaultSize="0" autoPict="0">
                <anchor moveWithCells="1">
                  <from>
                    <xdr:col>3</xdr:col>
                    <xdr:colOff>0</xdr:colOff>
                    <xdr:row>149</xdr:row>
                    <xdr:rowOff>0</xdr:rowOff>
                  </from>
                  <to>
                    <xdr:col>3</xdr:col>
                    <xdr:colOff>685800</xdr:colOff>
                    <xdr:row>149</xdr:row>
                    <xdr:rowOff>243840</xdr:rowOff>
                  </to>
                </anchor>
              </controlPr>
            </control>
          </mc:Choice>
        </mc:AlternateContent>
        <mc:AlternateContent xmlns:mc="http://schemas.openxmlformats.org/markup-compatibility/2006">
          <mc:Choice Requires="x14">
            <control shapeId="193573" r:id="rId41" name="Check Box 101">
              <controlPr defaultSize="0" autoPict="0">
                <anchor moveWithCells="1">
                  <from>
                    <xdr:col>3</xdr:col>
                    <xdr:colOff>1242060</xdr:colOff>
                    <xdr:row>149</xdr:row>
                    <xdr:rowOff>0</xdr:rowOff>
                  </from>
                  <to>
                    <xdr:col>3</xdr:col>
                    <xdr:colOff>2247900</xdr:colOff>
                    <xdr:row>149</xdr:row>
                    <xdr:rowOff>243840</xdr:rowOff>
                  </to>
                </anchor>
              </controlPr>
            </control>
          </mc:Choice>
        </mc:AlternateContent>
        <mc:AlternateContent xmlns:mc="http://schemas.openxmlformats.org/markup-compatibility/2006">
          <mc:Choice Requires="x14">
            <control shapeId="193574" r:id="rId42" name="Check Box 104">
              <controlPr defaultSize="0" autoPict="0">
                <anchor moveWithCells="1">
                  <from>
                    <xdr:col>2</xdr:col>
                    <xdr:colOff>30480</xdr:colOff>
                    <xdr:row>157</xdr:row>
                    <xdr:rowOff>0</xdr:rowOff>
                  </from>
                  <to>
                    <xdr:col>2</xdr:col>
                    <xdr:colOff>876300</xdr:colOff>
                    <xdr:row>158</xdr:row>
                    <xdr:rowOff>15240</xdr:rowOff>
                  </to>
                </anchor>
              </controlPr>
            </control>
          </mc:Choice>
        </mc:AlternateContent>
        <mc:AlternateContent xmlns:mc="http://schemas.openxmlformats.org/markup-compatibility/2006">
          <mc:Choice Requires="x14">
            <control shapeId="193575" r:id="rId43" name="Check Box 105">
              <controlPr defaultSize="0" autoPict="0">
                <anchor moveWithCells="1">
                  <from>
                    <xdr:col>2</xdr:col>
                    <xdr:colOff>1516380</xdr:colOff>
                    <xdr:row>157</xdr:row>
                    <xdr:rowOff>0</xdr:rowOff>
                  </from>
                  <to>
                    <xdr:col>3</xdr:col>
                    <xdr:colOff>114300</xdr:colOff>
                    <xdr:row>158</xdr:row>
                    <xdr:rowOff>15240</xdr:rowOff>
                  </to>
                </anchor>
              </controlPr>
            </control>
          </mc:Choice>
        </mc:AlternateContent>
        <mc:AlternateContent xmlns:mc="http://schemas.openxmlformats.org/markup-compatibility/2006">
          <mc:Choice Requires="x14">
            <control shapeId="193576" r:id="rId44" name="Check Box 106">
              <controlPr defaultSize="0" autoPict="0">
                <anchor moveWithCells="1">
                  <from>
                    <xdr:col>2</xdr:col>
                    <xdr:colOff>1516380</xdr:colOff>
                    <xdr:row>154</xdr:row>
                    <xdr:rowOff>60960</xdr:rowOff>
                  </from>
                  <to>
                    <xdr:col>2</xdr:col>
                    <xdr:colOff>2362200</xdr:colOff>
                    <xdr:row>154</xdr:row>
                    <xdr:rowOff>327660</xdr:rowOff>
                  </to>
                </anchor>
              </controlPr>
            </control>
          </mc:Choice>
        </mc:AlternateContent>
        <mc:AlternateContent xmlns:mc="http://schemas.openxmlformats.org/markup-compatibility/2006">
          <mc:Choice Requires="x14">
            <control shapeId="193577" r:id="rId45" name="Check Box 107">
              <controlPr defaultSize="0" autoPict="0">
                <anchor moveWithCells="1">
                  <from>
                    <xdr:col>3</xdr:col>
                    <xdr:colOff>0</xdr:colOff>
                    <xdr:row>154</xdr:row>
                    <xdr:rowOff>60960</xdr:rowOff>
                  </from>
                  <to>
                    <xdr:col>3</xdr:col>
                    <xdr:colOff>685800</xdr:colOff>
                    <xdr:row>154</xdr:row>
                    <xdr:rowOff>327660</xdr:rowOff>
                  </to>
                </anchor>
              </controlPr>
            </control>
          </mc:Choice>
        </mc:AlternateContent>
        <mc:AlternateContent xmlns:mc="http://schemas.openxmlformats.org/markup-compatibility/2006">
          <mc:Choice Requires="x14">
            <control shapeId="193578" r:id="rId46" name="Check Box 108">
              <controlPr defaultSize="0" autoPict="0">
                <anchor moveWithCells="1">
                  <from>
                    <xdr:col>3</xdr:col>
                    <xdr:colOff>1242060</xdr:colOff>
                    <xdr:row>154</xdr:row>
                    <xdr:rowOff>60960</xdr:rowOff>
                  </from>
                  <to>
                    <xdr:col>3</xdr:col>
                    <xdr:colOff>2247900</xdr:colOff>
                    <xdr:row>154</xdr:row>
                    <xdr:rowOff>327660</xdr:rowOff>
                  </to>
                </anchor>
              </controlPr>
            </control>
          </mc:Choice>
        </mc:AlternateContent>
        <mc:AlternateContent xmlns:mc="http://schemas.openxmlformats.org/markup-compatibility/2006">
          <mc:Choice Requires="x14">
            <control shapeId="193579" r:id="rId47" name="Check Box 126">
              <controlPr defaultSize="0" autoPict="0">
                <anchor moveWithCells="1">
                  <from>
                    <xdr:col>2</xdr:col>
                    <xdr:colOff>1516380</xdr:colOff>
                    <xdr:row>159</xdr:row>
                    <xdr:rowOff>0</xdr:rowOff>
                  </from>
                  <to>
                    <xdr:col>2</xdr:col>
                    <xdr:colOff>2362200</xdr:colOff>
                    <xdr:row>159</xdr:row>
                    <xdr:rowOff>243840</xdr:rowOff>
                  </to>
                </anchor>
              </controlPr>
            </control>
          </mc:Choice>
        </mc:AlternateContent>
        <mc:AlternateContent xmlns:mc="http://schemas.openxmlformats.org/markup-compatibility/2006">
          <mc:Choice Requires="x14">
            <control shapeId="193580" r:id="rId48" name="Check Box 127">
              <controlPr defaultSize="0" autoPict="0">
                <anchor moveWithCells="1">
                  <from>
                    <xdr:col>3</xdr:col>
                    <xdr:colOff>0</xdr:colOff>
                    <xdr:row>159</xdr:row>
                    <xdr:rowOff>0</xdr:rowOff>
                  </from>
                  <to>
                    <xdr:col>3</xdr:col>
                    <xdr:colOff>701040</xdr:colOff>
                    <xdr:row>159</xdr:row>
                    <xdr:rowOff>243840</xdr:rowOff>
                  </to>
                </anchor>
              </controlPr>
            </control>
          </mc:Choice>
        </mc:AlternateContent>
        <mc:AlternateContent xmlns:mc="http://schemas.openxmlformats.org/markup-compatibility/2006">
          <mc:Choice Requires="x14">
            <control shapeId="193581" r:id="rId49" name="Check Box 128">
              <controlPr defaultSize="0" autoPict="0">
                <anchor moveWithCells="1">
                  <from>
                    <xdr:col>3</xdr:col>
                    <xdr:colOff>1242060</xdr:colOff>
                    <xdr:row>159</xdr:row>
                    <xdr:rowOff>0</xdr:rowOff>
                  </from>
                  <to>
                    <xdr:col>3</xdr:col>
                    <xdr:colOff>2567940</xdr:colOff>
                    <xdr:row>159</xdr:row>
                    <xdr:rowOff>243840</xdr:rowOff>
                  </to>
                </anchor>
              </controlPr>
            </control>
          </mc:Choice>
        </mc:AlternateContent>
        <mc:AlternateContent xmlns:mc="http://schemas.openxmlformats.org/markup-compatibility/2006">
          <mc:Choice Requires="x14">
            <control shapeId="193582" r:id="rId50" name="Check Box 163">
              <controlPr defaultSize="0" autoPict="0">
                <anchor moveWithCells="1">
                  <from>
                    <xdr:col>2</xdr:col>
                    <xdr:colOff>30480</xdr:colOff>
                    <xdr:row>161</xdr:row>
                    <xdr:rowOff>15240</xdr:rowOff>
                  </from>
                  <to>
                    <xdr:col>2</xdr:col>
                    <xdr:colOff>716280</xdr:colOff>
                    <xdr:row>162</xdr:row>
                    <xdr:rowOff>15240</xdr:rowOff>
                  </to>
                </anchor>
              </controlPr>
            </control>
          </mc:Choice>
        </mc:AlternateContent>
        <mc:AlternateContent xmlns:mc="http://schemas.openxmlformats.org/markup-compatibility/2006">
          <mc:Choice Requires="x14">
            <control shapeId="193583" r:id="rId51" name="Check Box 164">
              <controlPr defaultSize="0" autoPict="0">
                <anchor moveWithCells="1">
                  <from>
                    <xdr:col>2</xdr:col>
                    <xdr:colOff>1516380</xdr:colOff>
                    <xdr:row>161</xdr:row>
                    <xdr:rowOff>15240</xdr:rowOff>
                  </from>
                  <to>
                    <xdr:col>3</xdr:col>
                    <xdr:colOff>167640</xdr:colOff>
                    <xdr:row>162</xdr:row>
                    <xdr:rowOff>15240</xdr:rowOff>
                  </to>
                </anchor>
              </controlPr>
            </control>
          </mc:Choice>
        </mc:AlternateContent>
        <mc:AlternateContent xmlns:mc="http://schemas.openxmlformats.org/markup-compatibility/2006">
          <mc:Choice Requires="x14">
            <control shapeId="193584" r:id="rId52" name="Check Box 169">
              <controlPr defaultSize="0" autoPict="0">
                <anchor moveWithCells="1">
                  <from>
                    <xdr:col>2</xdr:col>
                    <xdr:colOff>30480</xdr:colOff>
                    <xdr:row>164</xdr:row>
                    <xdr:rowOff>0</xdr:rowOff>
                  </from>
                  <to>
                    <xdr:col>2</xdr:col>
                    <xdr:colOff>876300</xdr:colOff>
                    <xdr:row>165</xdr:row>
                    <xdr:rowOff>15240</xdr:rowOff>
                  </to>
                </anchor>
              </controlPr>
            </control>
          </mc:Choice>
        </mc:AlternateContent>
        <mc:AlternateContent xmlns:mc="http://schemas.openxmlformats.org/markup-compatibility/2006">
          <mc:Choice Requires="x14">
            <control shapeId="193585" r:id="rId53" name="Check Box 170">
              <controlPr defaultSize="0" autoPict="0">
                <anchor moveWithCells="1">
                  <from>
                    <xdr:col>2</xdr:col>
                    <xdr:colOff>1516380</xdr:colOff>
                    <xdr:row>164</xdr:row>
                    <xdr:rowOff>0</xdr:rowOff>
                  </from>
                  <to>
                    <xdr:col>2</xdr:col>
                    <xdr:colOff>2209800</xdr:colOff>
                    <xdr:row>165</xdr:row>
                    <xdr:rowOff>15240</xdr:rowOff>
                  </to>
                </anchor>
              </controlPr>
            </control>
          </mc:Choice>
        </mc:AlternateContent>
        <mc:AlternateContent xmlns:mc="http://schemas.openxmlformats.org/markup-compatibility/2006">
          <mc:Choice Requires="x14">
            <control shapeId="193586" r:id="rId54" name="Check Box 171">
              <controlPr defaultSize="0" autoPict="0">
                <anchor moveWithCells="1">
                  <from>
                    <xdr:col>3</xdr:col>
                    <xdr:colOff>0</xdr:colOff>
                    <xdr:row>164</xdr:row>
                    <xdr:rowOff>0</xdr:rowOff>
                  </from>
                  <to>
                    <xdr:col>3</xdr:col>
                    <xdr:colOff>975360</xdr:colOff>
                    <xdr:row>165</xdr:row>
                    <xdr:rowOff>15240</xdr:rowOff>
                  </to>
                </anchor>
              </controlPr>
            </control>
          </mc:Choice>
        </mc:AlternateContent>
        <mc:AlternateContent xmlns:mc="http://schemas.openxmlformats.org/markup-compatibility/2006">
          <mc:Choice Requires="x14">
            <control shapeId="193587" r:id="rId55" name="Check Box 172">
              <controlPr defaultSize="0" autoPict="0">
                <anchor moveWithCells="1">
                  <from>
                    <xdr:col>3</xdr:col>
                    <xdr:colOff>1242060</xdr:colOff>
                    <xdr:row>164</xdr:row>
                    <xdr:rowOff>0</xdr:rowOff>
                  </from>
                  <to>
                    <xdr:col>3</xdr:col>
                    <xdr:colOff>2263140</xdr:colOff>
                    <xdr:row>165</xdr:row>
                    <xdr:rowOff>15240</xdr:rowOff>
                  </to>
                </anchor>
              </controlPr>
            </control>
          </mc:Choice>
        </mc:AlternateContent>
        <mc:AlternateContent xmlns:mc="http://schemas.openxmlformats.org/markup-compatibility/2006">
          <mc:Choice Requires="x14">
            <control shapeId="193613" r:id="rId56" name="Group Box 212">
              <controlPr defaultSize="0" autoPict="0">
                <anchor moveWithCells="1">
                  <from>
                    <xdr:col>0</xdr:col>
                    <xdr:colOff>1424940</xdr:colOff>
                    <xdr:row>233</xdr:row>
                    <xdr:rowOff>220980</xdr:rowOff>
                  </from>
                  <to>
                    <xdr:col>1</xdr:col>
                    <xdr:colOff>2461260</xdr:colOff>
                    <xdr:row>235</xdr:row>
                    <xdr:rowOff>182880</xdr:rowOff>
                  </to>
                </anchor>
              </controlPr>
            </control>
          </mc:Choice>
        </mc:AlternateContent>
        <mc:AlternateContent xmlns:mc="http://schemas.openxmlformats.org/markup-compatibility/2006">
          <mc:Choice Requires="x14">
            <control shapeId="193614" r:id="rId57" name="Group Box 216">
              <controlPr defaultSize="0" autoPict="0">
                <anchor moveWithCells="1">
                  <from>
                    <xdr:col>2</xdr:col>
                    <xdr:colOff>15240</xdr:colOff>
                    <xdr:row>245</xdr:row>
                    <xdr:rowOff>0</xdr:rowOff>
                  </from>
                  <to>
                    <xdr:col>3</xdr:col>
                    <xdr:colOff>2689860</xdr:colOff>
                    <xdr:row>248</xdr:row>
                    <xdr:rowOff>289560</xdr:rowOff>
                  </to>
                </anchor>
              </controlPr>
            </control>
          </mc:Choice>
        </mc:AlternateContent>
        <mc:AlternateContent xmlns:mc="http://schemas.openxmlformats.org/markup-compatibility/2006">
          <mc:Choice Requires="x14">
            <control shapeId="193648" r:id="rId58" name="Group Box 282">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93649" r:id="rId59" name="Option Button 283">
              <controlPr defaultSize="0" autoPict="0">
                <anchor moveWithCells="1">
                  <from>
                    <xdr:col>2</xdr:col>
                    <xdr:colOff>76200</xdr:colOff>
                    <xdr:row>16</xdr:row>
                    <xdr:rowOff>22860</xdr:rowOff>
                  </from>
                  <to>
                    <xdr:col>2</xdr:col>
                    <xdr:colOff>1257300</xdr:colOff>
                    <xdr:row>16</xdr:row>
                    <xdr:rowOff>259080</xdr:rowOff>
                  </to>
                </anchor>
              </controlPr>
            </control>
          </mc:Choice>
        </mc:AlternateContent>
        <mc:AlternateContent xmlns:mc="http://schemas.openxmlformats.org/markup-compatibility/2006">
          <mc:Choice Requires="x14">
            <control shapeId="193650" r:id="rId60" name="Option Button 284">
              <controlPr defaultSize="0" autoPict="0">
                <anchor moveWithCells="1">
                  <from>
                    <xdr:col>2</xdr:col>
                    <xdr:colOff>1424940</xdr:colOff>
                    <xdr:row>16</xdr:row>
                    <xdr:rowOff>22860</xdr:rowOff>
                  </from>
                  <to>
                    <xdr:col>3</xdr:col>
                    <xdr:colOff>15240</xdr:colOff>
                    <xdr:row>16</xdr:row>
                    <xdr:rowOff>259080</xdr:rowOff>
                  </to>
                </anchor>
              </controlPr>
            </control>
          </mc:Choice>
        </mc:AlternateContent>
        <mc:AlternateContent xmlns:mc="http://schemas.openxmlformats.org/markup-compatibility/2006">
          <mc:Choice Requires="x14">
            <control shapeId="193651" r:id="rId61"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193652" r:id="rId62"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193654" r:id="rId63" name="Group Box 290">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60" r:id="rId64" name="Group Box 296">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66" r:id="rId65" name="Group Box 302">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72" r:id="rId66" name="Group Box 308">
              <controlPr defaultSize="0" autoPict="0">
                <anchor moveWithCells="1">
                  <from>
                    <xdr:col>2</xdr:col>
                    <xdr:colOff>15240</xdr:colOff>
                    <xdr:row>245</xdr:row>
                    <xdr:rowOff>0</xdr:rowOff>
                  </from>
                  <to>
                    <xdr:col>3</xdr:col>
                    <xdr:colOff>2689860</xdr:colOff>
                    <xdr:row>248</xdr:row>
                    <xdr:rowOff>243840</xdr:rowOff>
                  </to>
                </anchor>
              </controlPr>
            </control>
          </mc:Choice>
        </mc:AlternateContent>
        <mc:AlternateContent xmlns:mc="http://schemas.openxmlformats.org/markup-compatibility/2006">
          <mc:Choice Requires="x14">
            <control shapeId="193678" r:id="rId67" name="チェック 164">
              <controlPr defaultSize="0" autoPict="0">
                <anchor moveWithCells="1">
                  <from>
                    <xdr:col>3</xdr:col>
                    <xdr:colOff>0</xdr:colOff>
                    <xdr:row>69</xdr:row>
                    <xdr:rowOff>0</xdr:rowOff>
                  </from>
                  <to>
                    <xdr:col>3</xdr:col>
                    <xdr:colOff>2758440</xdr:colOff>
                    <xdr:row>69</xdr:row>
                    <xdr:rowOff>243840</xdr:rowOff>
                  </to>
                </anchor>
              </controlPr>
            </control>
          </mc:Choice>
        </mc:AlternateContent>
        <mc:AlternateContent xmlns:mc="http://schemas.openxmlformats.org/markup-compatibility/2006">
          <mc:Choice Requires="x14">
            <control shapeId="193680" r:id="rId68" name="チェック 174">
              <controlPr defaultSize="0" autoPict="0">
                <anchor moveWithCells="1">
                  <from>
                    <xdr:col>2</xdr:col>
                    <xdr:colOff>30480</xdr:colOff>
                    <xdr:row>92</xdr:row>
                    <xdr:rowOff>22860</xdr:rowOff>
                  </from>
                  <to>
                    <xdr:col>2</xdr:col>
                    <xdr:colOff>746760</xdr:colOff>
                    <xdr:row>92</xdr:row>
                    <xdr:rowOff>251460</xdr:rowOff>
                  </to>
                </anchor>
              </controlPr>
            </control>
          </mc:Choice>
        </mc:AlternateContent>
        <mc:AlternateContent xmlns:mc="http://schemas.openxmlformats.org/markup-compatibility/2006">
          <mc:Choice Requires="x14">
            <control shapeId="193681" r:id="rId69" name="チェック 175">
              <controlPr defaultSize="0" autoPict="0">
                <anchor moveWithCells="1">
                  <from>
                    <xdr:col>2</xdr:col>
                    <xdr:colOff>1516380</xdr:colOff>
                    <xdr:row>92</xdr:row>
                    <xdr:rowOff>22860</xdr:rowOff>
                  </from>
                  <to>
                    <xdr:col>2</xdr:col>
                    <xdr:colOff>2339340</xdr:colOff>
                    <xdr:row>92</xdr:row>
                    <xdr:rowOff>251460</xdr:rowOff>
                  </to>
                </anchor>
              </controlPr>
            </control>
          </mc:Choice>
        </mc:AlternateContent>
        <mc:AlternateContent xmlns:mc="http://schemas.openxmlformats.org/markup-compatibility/2006">
          <mc:Choice Requires="x14">
            <control shapeId="193682" r:id="rId70" name="Check Box 350">
              <controlPr defaultSize="0" autoPict="0">
                <anchor moveWithCells="1">
                  <from>
                    <xdr:col>3</xdr:col>
                    <xdr:colOff>0</xdr:colOff>
                    <xdr:row>146</xdr:row>
                    <xdr:rowOff>30480</xdr:rowOff>
                  </from>
                  <to>
                    <xdr:col>3</xdr:col>
                    <xdr:colOff>2857500</xdr:colOff>
                    <xdr:row>147</xdr:row>
                    <xdr:rowOff>15240</xdr:rowOff>
                  </to>
                </anchor>
              </controlPr>
            </control>
          </mc:Choice>
        </mc:AlternateContent>
        <mc:AlternateContent xmlns:mc="http://schemas.openxmlformats.org/markup-compatibility/2006">
          <mc:Choice Requires="x14">
            <control shapeId="193683" r:id="rId71" name="チェック 177">
              <controlPr defaultSize="0" autoPict="0">
                <anchor moveWithCells="1">
                  <from>
                    <xdr:col>2</xdr:col>
                    <xdr:colOff>30480</xdr:colOff>
                    <xdr:row>80</xdr:row>
                    <xdr:rowOff>15240</xdr:rowOff>
                  </from>
                  <to>
                    <xdr:col>2</xdr:col>
                    <xdr:colOff>876300</xdr:colOff>
                    <xdr:row>81</xdr:row>
                    <xdr:rowOff>0</xdr:rowOff>
                  </to>
                </anchor>
              </controlPr>
            </control>
          </mc:Choice>
        </mc:AlternateContent>
        <mc:AlternateContent xmlns:mc="http://schemas.openxmlformats.org/markup-compatibility/2006">
          <mc:Choice Requires="x14">
            <control shapeId="193684" r:id="rId72" name="チェック 178">
              <controlPr defaultSize="0" autoPict="0">
                <anchor moveWithCells="1">
                  <from>
                    <xdr:col>2</xdr:col>
                    <xdr:colOff>1516380</xdr:colOff>
                    <xdr:row>80</xdr:row>
                    <xdr:rowOff>15240</xdr:rowOff>
                  </from>
                  <to>
                    <xdr:col>3</xdr:col>
                    <xdr:colOff>114300</xdr:colOff>
                    <xdr:row>80</xdr:row>
                    <xdr:rowOff>251460</xdr:rowOff>
                  </to>
                </anchor>
              </controlPr>
            </control>
          </mc:Choice>
        </mc:AlternateContent>
        <mc:AlternateContent xmlns:mc="http://schemas.openxmlformats.org/markup-compatibility/2006">
          <mc:Choice Requires="x14">
            <control shapeId="193685" r:id="rId73" name="チェック 182">
              <controlPr defaultSize="0" autoPict="0">
                <anchor moveWithCells="1">
                  <from>
                    <xdr:col>2</xdr:col>
                    <xdr:colOff>1516380</xdr:colOff>
                    <xdr:row>72</xdr:row>
                    <xdr:rowOff>15240</xdr:rowOff>
                  </from>
                  <to>
                    <xdr:col>2</xdr:col>
                    <xdr:colOff>2385060</xdr:colOff>
                    <xdr:row>73</xdr:row>
                    <xdr:rowOff>0</xdr:rowOff>
                  </to>
                </anchor>
              </controlPr>
            </control>
          </mc:Choice>
        </mc:AlternateContent>
        <mc:AlternateContent xmlns:mc="http://schemas.openxmlformats.org/markup-compatibility/2006">
          <mc:Choice Requires="x14">
            <control shapeId="193686" r:id="rId74" name="チェック 183">
              <controlPr defaultSize="0" autoPict="0">
                <anchor moveWithCells="1">
                  <from>
                    <xdr:col>3</xdr:col>
                    <xdr:colOff>0</xdr:colOff>
                    <xdr:row>72</xdr:row>
                    <xdr:rowOff>15240</xdr:rowOff>
                  </from>
                  <to>
                    <xdr:col>3</xdr:col>
                    <xdr:colOff>670560</xdr:colOff>
                    <xdr:row>73</xdr:row>
                    <xdr:rowOff>0</xdr:rowOff>
                  </to>
                </anchor>
              </controlPr>
            </control>
          </mc:Choice>
        </mc:AlternateContent>
        <mc:AlternateContent xmlns:mc="http://schemas.openxmlformats.org/markup-compatibility/2006">
          <mc:Choice Requires="x14">
            <control shapeId="193687" r:id="rId75" name="チェック 184">
              <controlPr defaultSize="0" autoPict="0">
                <anchor moveWithCells="1">
                  <from>
                    <xdr:col>3</xdr:col>
                    <xdr:colOff>1242060</xdr:colOff>
                    <xdr:row>72</xdr:row>
                    <xdr:rowOff>15240</xdr:rowOff>
                  </from>
                  <to>
                    <xdr:col>3</xdr:col>
                    <xdr:colOff>2354580</xdr:colOff>
                    <xdr:row>73</xdr:row>
                    <xdr:rowOff>0</xdr:rowOff>
                  </to>
                </anchor>
              </controlPr>
            </control>
          </mc:Choice>
        </mc:AlternateContent>
        <mc:AlternateContent xmlns:mc="http://schemas.openxmlformats.org/markup-compatibility/2006">
          <mc:Choice Requires="x14">
            <control shapeId="193688" r:id="rId76" name="チェック 187">
              <controlPr defaultSize="0" autoPict="0">
                <anchor moveWithCells="1">
                  <from>
                    <xdr:col>2</xdr:col>
                    <xdr:colOff>30480</xdr:colOff>
                    <xdr:row>234</xdr:row>
                    <xdr:rowOff>220980</xdr:rowOff>
                  </from>
                  <to>
                    <xdr:col>2</xdr:col>
                    <xdr:colOff>1851660</xdr:colOff>
                    <xdr:row>235</xdr:row>
                    <xdr:rowOff>220980</xdr:rowOff>
                  </to>
                </anchor>
              </controlPr>
            </control>
          </mc:Choice>
        </mc:AlternateContent>
        <mc:AlternateContent xmlns:mc="http://schemas.openxmlformats.org/markup-compatibility/2006">
          <mc:Choice Requires="x14">
            <control shapeId="193689" r:id="rId77" name="Check2-5">
              <controlPr defaultSize="0" autoPict="0">
                <anchor moveWithCells="1">
                  <from>
                    <xdr:col>2</xdr:col>
                    <xdr:colOff>53340</xdr:colOff>
                    <xdr:row>61</xdr:row>
                    <xdr:rowOff>1790700</xdr:rowOff>
                  </from>
                  <to>
                    <xdr:col>3</xdr:col>
                    <xdr:colOff>3185160</xdr:colOff>
                    <xdr:row>61</xdr:row>
                    <xdr:rowOff>2019300</xdr:rowOff>
                  </to>
                </anchor>
              </controlPr>
            </control>
          </mc:Choice>
        </mc:AlternateContent>
        <mc:AlternateContent xmlns:mc="http://schemas.openxmlformats.org/markup-compatibility/2006">
          <mc:Choice Requires="x14">
            <control shapeId="193690" r:id="rId78" name="チェック 250">
              <controlPr defaultSize="0" autoPict="0">
                <anchor moveWithCells="1">
                  <from>
                    <xdr:col>2</xdr:col>
                    <xdr:colOff>30480</xdr:colOff>
                    <xdr:row>72</xdr:row>
                    <xdr:rowOff>15240</xdr:rowOff>
                  </from>
                  <to>
                    <xdr:col>2</xdr:col>
                    <xdr:colOff>899160</xdr:colOff>
                    <xdr:row>73</xdr:row>
                    <xdr:rowOff>0</xdr:rowOff>
                  </to>
                </anchor>
              </controlPr>
            </control>
          </mc:Choice>
        </mc:AlternateContent>
        <mc:AlternateContent xmlns:mc="http://schemas.openxmlformats.org/markup-compatibility/2006">
          <mc:Choice Requires="x14">
            <control shapeId="193691" r:id="rId79" name="チェック 253">
              <controlPr defaultSize="0" autoPict="0">
                <anchor moveWithCells="1">
                  <from>
                    <xdr:col>2</xdr:col>
                    <xdr:colOff>30480</xdr:colOff>
                    <xdr:row>77</xdr:row>
                    <xdr:rowOff>99060</xdr:rowOff>
                  </from>
                  <to>
                    <xdr:col>2</xdr:col>
                    <xdr:colOff>876300</xdr:colOff>
                    <xdr:row>78</xdr:row>
                    <xdr:rowOff>0</xdr:rowOff>
                  </to>
                </anchor>
              </controlPr>
            </control>
          </mc:Choice>
        </mc:AlternateContent>
        <mc:AlternateContent xmlns:mc="http://schemas.openxmlformats.org/markup-compatibility/2006">
          <mc:Choice Requires="x14">
            <control shapeId="193692" r:id="rId80" name="チェック 255">
              <controlPr defaultSize="0" autoPict="0">
                <anchor moveWithCells="1">
                  <from>
                    <xdr:col>2</xdr:col>
                    <xdr:colOff>30480</xdr:colOff>
                    <xdr:row>82</xdr:row>
                    <xdr:rowOff>22860</xdr:rowOff>
                  </from>
                  <to>
                    <xdr:col>2</xdr:col>
                    <xdr:colOff>876300</xdr:colOff>
                    <xdr:row>83</xdr:row>
                    <xdr:rowOff>15240</xdr:rowOff>
                  </to>
                </anchor>
              </controlPr>
            </control>
          </mc:Choice>
        </mc:AlternateContent>
        <mc:AlternateContent xmlns:mc="http://schemas.openxmlformats.org/markup-compatibility/2006">
          <mc:Choice Requires="x14">
            <control shapeId="193693" r:id="rId81" name="チェック 256">
              <controlPr defaultSize="0" autoPict="0">
                <anchor moveWithCells="1">
                  <from>
                    <xdr:col>2</xdr:col>
                    <xdr:colOff>30480</xdr:colOff>
                    <xdr:row>91</xdr:row>
                    <xdr:rowOff>0</xdr:rowOff>
                  </from>
                  <to>
                    <xdr:col>2</xdr:col>
                    <xdr:colOff>876300</xdr:colOff>
                    <xdr:row>91</xdr:row>
                    <xdr:rowOff>251460</xdr:rowOff>
                  </to>
                </anchor>
              </controlPr>
            </control>
          </mc:Choice>
        </mc:AlternateContent>
        <mc:AlternateContent xmlns:mc="http://schemas.openxmlformats.org/markup-compatibility/2006">
          <mc:Choice Requires="x14">
            <control shapeId="193694" r:id="rId82" name="チェック 258">
              <controlPr defaultSize="0" autoPict="0">
                <anchor moveWithCells="1">
                  <from>
                    <xdr:col>2</xdr:col>
                    <xdr:colOff>30480</xdr:colOff>
                    <xdr:row>94</xdr:row>
                    <xdr:rowOff>15240</xdr:rowOff>
                  </from>
                  <to>
                    <xdr:col>2</xdr:col>
                    <xdr:colOff>876300</xdr:colOff>
                    <xdr:row>95</xdr:row>
                    <xdr:rowOff>0</xdr:rowOff>
                  </to>
                </anchor>
              </controlPr>
            </control>
          </mc:Choice>
        </mc:AlternateContent>
        <mc:AlternateContent xmlns:mc="http://schemas.openxmlformats.org/markup-compatibility/2006">
          <mc:Choice Requires="x14">
            <control shapeId="193695" r:id="rId83" name="チェック 260">
              <controlPr defaultSize="0" autoPict="0">
                <anchor moveWithCells="1">
                  <from>
                    <xdr:col>2</xdr:col>
                    <xdr:colOff>30480</xdr:colOff>
                    <xdr:row>101</xdr:row>
                    <xdr:rowOff>0</xdr:rowOff>
                  </from>
                  <to>
                    <xdr:col>2</xdr:col>
                    <xdr:colOff>876300</xdr:colOff>
                    <xdr:row>102</xdr:row>
                    <xdr:rowOff>15240</xdr:rowOff>
                  </to>
                </anchor>
              </controlPr>
            </control>
          </mc:Choice>
        </mc:AlternateContent>
        <mc:AlternateContent xmlns:mc="http://schemas.openxmlformats.org/markup-compatibility/2006">
          <mc:Choice Requires="x14">
            <control shapeId="193696" r:id="rId84" name="チェック 261">
              <controlPr defaultSize="0" autoPict="0">
                <anchor moveWithCells="1">
                  <from>
                    <xdr:col>2</xdr:col>
                    <xdr:colOff>1516380</xdr:colOff>
                    <xdr:row>101</xdr:row>
                    <xdr:rowOff>0</xdr:rowOff>
                  </from>
                  <to>
                    <xdr:col>3</xdr:col>
                    <xdr:colOff>114300</xdr:colOff>
                    <xdr:row>102</xdr:row>
                    <xdr:rowOff>15240</xdr:rowOff>
                  </to>
                </anchor>
              </controlPr>
            </control>
          </mc:Choice>
        </mc:AlternateContent>
        <mc:AlternateContent xmlns:mc="http://schemas.openxmlformats.org/markup-compatibility/2006">
          <mc:Choice Requires="x14">
            <control shapeId="193697" r:id="rId85" name="チェック 262">
              <controlPr defaultSize="0" autoPict="0">
                <anchor moveWithCells="1">
                  <from>
                    <xdr:col>2</xdr:col>
                    <xdr:colOff>30480</xdr:colOff>
                    <xdr:row>109</xdr:row>
                    <xdr:rowOff>0</xdr:rowOff>
                  </from>
                  <to>
                    <xdr:col>2</xdr:col>
                    <xdr:colOff>876300</xdr:colOff>
                    <xdr:row>110</xdr:row>
                    <xdr:rowOff>15240</xdr:rowOff>
                  </to>
                </anchor>
              </controlPr>
            </control>
          </mc:Choice>
        </mc:AlternateContent>
        <mc:AlternateContent xmlns:mc="http://schemas.openxmlformats.org/markup-compatibility/2006">
          <mc:Choice Requires="x14">
            <control shapeId="193698" r:id="rId86" name="チェック 263">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93699" r:id="rId87" name="チェック 264">
              <controlPr defaultSize="0" autoPict="0">
                <anchor moveWithCells="1">
                  <from>
                    <xdr:col>2</xdr:col>
                    <xdr:colOff>30480</xdr:colOff>
                    <xdr:row>116</xdr:row>
                    <xdr:rowOff>15240</xdr:rowOff>
                  </from>
                  <to>
                    <xdr:col>2</xdr:col>
                    <xdr:colOff>876300</xdr:colOff>
                    <xdr:row>117</xdr:row>
                    <xdr:rowOff>0</xdr:rowOff>
                  </to>
                </anchor>
              </controlPr>
            </control>
          </mc:Choice>
        </mc:AlternateContent>
        <mc:AlternateContent xmlns:mc="http://schemas.openxmlformats.org/markup-compatibility/2006">
          <mc:Choice Requires="x14">
            <control shapeId="193700" r:id="rId88" name="チェック 265">
              <controlPr defaultSize="0" autoPict="0">
                <anchor moveWithCells="1">
                  <from>
                    <xdr:col>2</xdr:col>
                    <xdr:colOff>1516380</xdr:colOff>
                    <xdr:row>116</xdr:row>
                    <xdr:rowOff>15240</xdr:rowOff>
                  </from>
                  <to>
                    <xdr:col>2</xdr:col>
                    <xdr:colOff>2346960</xdr:colOff>
                    <xdr:row>117</xdr:row>
                    <xdr:rowOff>0</xdr:rowOff>
                  </to>
                </anchor>
              </controlPr>
            </control>
          </mc:Choice>
        </mc:AlternateContent>
        <mc:AlternateContent xmlns:mc="http://schemas.openxmlformats.org/markup-compatibility/2006">
          <mc:Choice Requires="x14">
            <control shapeId="193701" r:id="rId89" name="チェック 266">
              <controlPr defaultSize="0" autoPict="0">
                <anchor moveWithCells="1">
                  <from>
                    <xdr:col>3</xdr:col>
                    <xdr:colOff>0</xdr:colOff>
                    <xdr:row>116</xdr:row>
                    <xdr:rowOff>15240</xdr:rowOff>
                  </from>
                  <to>
                    <xdr:col>3</xdr:col>
                    <xdr:colOff>868680</xdr:colOff>
                    <xdr:row>117</xdr:row>
                    <xdr:rowOff>0</xdr:rowOff>
                  </to>
                </anchor>
              </controlPr>
            </control>
          </mc:Choice>
        </mc:AlternateContent>
        <mc:AlternateContent xmlns:mc="http://schemas.openxmlformats.org/markup-compatibility/2006">
          <mc:Choice Requires="x14">
            <control shapeId="193702" r:id="rId90" name="チェック 267">
              <controlPr defaultSize="0" autoPict="0">
                <anchor moveWithCells="1">
                  <from>
                    <xdr:col>2</xdr:col>
                    <xdr:colOff>30480</xdr:colOff>
                    <xdr:row>113</xdr:row>
                    <xdr:rowOff>0</xdr:rowOff>
                  </from>
                  <to>
                    <xdr:col>2</xdr:col>
                    <xdr:colOff>876300</xdr:colOff>
                    <xdr:row>114</xdr:row>
                    <xdr:rowOff>15240</xdr:rowOff>
                  </to>
                </anchor>
              </controlPr>
            </control>
          </mc:Choice>
        </mc:AlternateContent>
        <mc:AlternateContent xmlns:mc="http://schemas.openxmlformats.org/markup-compatibility/2006">
          <mc:Choice Requires="x14">
            <control shapeId="193703" r:id="rId91" name="チェック 268">
              <controlPr defaultSize="0" autoPict="0">
                <anchor moveWithCells="1">
                  <from>
                    <xdr:col>2</xdr:col>
                    <xdr:colOff>1516380</xdr:colOff>
                    <xdr:row>113</xdr:row>
                    <xdr:rowOff>0</xdr:rowOff>
                  </from>
                  <to>
                    <xdr:col>3</xdr:col>
                    <xdr:colOff>114300</xdr:colOff>
                    <xdr:row>114</xdr:row>
                    <xdr:rowOff>15240</xdr:rowOff>
                  </to>
                </anchor>
              </controlPr>
            </control>
          </mc:Choice>
        </mc:AlternateContent>
        <mc:AlternateContent xmlns:mc="http://schemas.openxmlformats.org/markup-compatibility/2006">
          <mc:Choice Requires="x14">
            <control shapeId="193704" r:id="rId92" name="チェック 269">
              <controlPr defaultSize="0" autoPict="0">
                <anchor moveWithCells="1">
                  <from>
                    <xdr:col>2</xdr:col>
                    <xdr:colOff>30480</xdr:colOff>
                    <xdr:row>133</xdr:row>
                    <xdr:rowOff>0</xdr:rowOff>
                  </from>
                  <to>
                    <xdr:col>2</xdr:col>
                    <xdr:colOff>876300</xdr:colOff>
                    <xdr:row>134</xdr:row>
                    <xdr:rowOff>15240</xdr:rowOff>
                  </to>
                </anchor>
              </controlPr>
            </control>
          </mc:Choice>
        </mc:AlternateContent>
        <mc:AlternateContent xmlns:mc="http://schemas.openxmlformats.org/markup-compatibility/2006">
          <mc:Choice Requires="x14">
            <control shapeId="193705" r:id="rId93" name="チェック 270">
              <controlPr defaultSize="0" autoPict="0">
                <anchor moveWithCells="1">
                  <from>
                    <xdr:col>2</xdr:col>
                    <xdr:colOff>1516380</xdr:colOff>
                    <xdr:row>133</xdr:row>
                    <xdr:rowOff>0</xdr:rowOff>
                  </from>
                  <to>
                    <xdr:col>3</xdr:col>
                    <xdr:colOff>114300</xdr:colOff>
                    <xdr:row>134</xdr:row>
                    <xdr:rowOff>15240</xdr:rowOff>
                  </to>
                </anchor>
              </controlPr>
            </control>
          </mc:Choice>
        </mc:AlternateContent>
        <mc:AlternateContent xmlns:mc="http://schemas.openxmlformats.org/markup-compatibility/2006">
          <mc:Choice Requires="x14">
            <control shapeId="193706" r:id="rId94" name="チェック 271">
              <controlPr defaultSize="0" autoPict="0">
                <anchor moveWithCells="1">
                  <from>
                    <xdr:col>2</xdr:col>
                    <xdr:colOff>30480</xdr:colOff>
                    <xdr:row>140</xdr:row>
                    <xdr:rowOff>30480</xdr:rowOff>
                  </from>
                  <to>
                    <xdr:col>2</xdr:col>
                    <xdr:colOff>876300</xdr:colOff>
                    <xdr:row>141</xdr:row>
                    <xdr:rowOff>0</xdr:rowOff>
                  </to>
                </anchor>
              </controlPr>
            </control>
          </mc:Choice>
        </mc:AlternateContent>
        <mc:AlternateContent xmlns:mc="http://schemas.openxmlformats.org/markup-compatibility/2006">
          <mc:Choice Requires="x14">
            <control shapeId="193707" r:id="rId95" name="チェック 272">
              <controlPr defaultSize="0" autoPict="0">
                <anchor moveWithCells="1">
                  <from>
                    <xdr:col>2</xdr:col>
                    <xdr:colOff>1516380</xdr:colOff>
                    <xdr:row>140</xdr:row>
                    <xdr:rowOff>30480</xdr:rowOff>
                  </from>
                  <to>
                    <xdr:col>2</xdr:col>
                    <xdr:colOff>2346960</xdr:colOff>
                    <xdr:row>141</xdr:row>
                    <xdr:rowOff>0</xdr:rowOff>
                  </to>
                </anchor>
              </controlPr>
            </control>
          </mc:Choice>
        </mc:AlternateContent>
        <mc:AlternateContent xmlns:mc="http://schemas.openxmlformats.org/markup-compatibility/2006">
          <mc:Choice Requires="x14">
            <control shapeId="193708" r:id="rId96" name="チェック 273">
              <controlPr defaultSize="0" autoPict="0">
                <anchor moveWithCells="1">
                  <from>
                    <xdr:col>3</xdr:col>
                    <xdr:colOff>0</xdr:colOff>
                    <xdr:row>140</xdr:row>
                    <xdr:rowOff>30480</xdr:rowOff>
                  </from>
                  <to>
                    <xdr:col>3</xdr:col>
                    <xdr:colOff>868680</xdr:colOff>
                    <xdr:row>141</xdr:row>
                    <xdr:rowOff>0</xdr:rowOff>
                  </to>
                </anchor>
              </controlPr>
            </control>
          </mc:Choice>
        </mc:AlternateContent>
        <mc:AlternateContent xmlns:mc="http://schemas.openxmlformats.org/markup-compatibility/2006">
          <mc:Choice Requires="x14">
            <control shapeId="193709" r:id="rId97" name="チェック 274">
              <controlPr defaultSize="0" autoPict="0">
                <anchor moveWithCells="1">
                  <from>
                    <xdr:col>2</xdr:col>
                    <xdr:colOff>30480</xdr:colOff>
                    <xdr:row>137</xdr:row>
                    <xdr:rowOff>0</xdr:rowOff>
                  </from>
                  <to>
                    <xdr:col>2</xdr:col>
                    <xdr:colOff>876300</xdr:colOff>
                    <xdr:row>138</xdr:row>
                    <xdr:rowOff>15240</xdr:rowOff>
                  </to>
                </anchor>
              </controlPr>
            </control>
          </mc:Choice>
        </mc:AlternateContent>
        <mc:AlternateContent xmlns:mc="http://schemas.openxmlformats.org/markup-compatibility/2006">
          <mc:Choice Requires="x14">
            <control shapeId="193710" r:id="rId98" name="チェック 275">
              <controlPr defaultSize="0" autoPict="0">
                <anchor moveWithCells="1">
                  <from>
                    <xdr:col>2</xdr:col>
                    <xdr:colOff>1516380</xdr:colOff>
                    <xdr:row>137</xdr:row>
                    <xdr:rowOff>0</xdr:rowOff>
                  </from>
                  <to>
                    <xdr:col>3</xdr:col>
                    <xdr:colOff>114300</xdr:colOff>
                    <xdr:row>138</xdr:row>
                    <xdr:rowOff>15240</xdr:rowOff>
                  </to>
                </anchor>
              </controlPr>
            </control>
          </mc:Choice>
        </mc:AlternateContent>
        <mc:AlternateContent xmlns:mc="http://schemas.openxmlformats.org/markup-compatibility/2006">
          <mc:Choice Requires="x14">
            <control shapeId="193711" r:id="rId99" name="チェック 276">
              <controlPr defaultSize="0" autoPict="0">
                <anchor moveWithCells="1">
                  <from>
                    <xdr:col>2</xdr:col>
                    <xdr:colOff>30480</xdr:colOff>
                    <xdr:row>121</xdr:row>
                    <xdr:rowOff>0</xdr:rowOff>
                  </from>
                  <to>
                    <xdr:col>2</xdr:col>
                    <xdr:colOff>876300</xdr:colOff>
                    <xdr:row>122</xdr:row>
                    <xdr:rowOff>15240</xdr:rowOff>
                  </to>
                </anchor>
              </controlPr>
            </control>
          </mc:Choice>
        </mc:AlternateContent>
        <mc:AlternateContent xmlns:mc="http://schemas.openxmlformats.org/markup-compatibility/2006">
          <mc:Choice Requires="x14">
            <control shapeId="193712" r:id="rId100" name="チェック 277">
              <controlPr defaultSize="0" autoPict="0">
                <anchor moveWithCells="1">
                  <from>
                    <xdr:col>2</xdr:col>
                    <xdr:colOff>1516380</xdr:colOff>
                    <xdr:row>121</xdr:row>
                    <xdr:rowOff>0</xdr:rowOff>
                  </from>
                  <to>
                    <xdr:col>3</xdr:col>
                    <xdr:colOff>114300</xdr:colOff>
                    <xdr:row>122</xdr:row>
                    <xdr:rowOff>15240</xdr:rowOff>
                  </to>
                </anchor>
              </controlPr>
            </control>
          </mc:Choice>
        </mc:AlternateContent>
        <mc:AlternateContent xmlns:mc="http://schemas.openxmlformats.org/markup-compatibility/2006">
          <mc:Choice Requires="x14">
            <control shapeId="193713" r:id="rId101" name="チェック 278">
              <controlPr defaultSize="0" autoPict="0">
                <anchor moveWithCells="1">
                  <from>
                    <xdr:col>2</xdr:col>
                    <xdr:colOff>30480</xdr:colOff>
                    <xdr:row>128</xdr:row>
                    <xdr:rowOff>30480</xdr:rowOff>
                  </from>
                  <to>
                    <xdr:col>2</xdr:col>
                    <xdr:colOff>876300</xdr:colOff>
                    <xdr:row>129</xdr:row>
                    <xdr:rowOff>0</xdr:rowOff>
                  </to>
                </anchor>
              </controlPr>
            </control>
          </mc:Choice>
        </mc:AlternateContent>
        <mc:AlternateContent xmlns:mc="http://schemas.openxmlformats.org/markup-compatibility/2006">
          <mc:Choice Requires="x14">
            <control shapeId="193714" r:id="rId102" name="チェック 279">
              <controlPr defaultSize="0" autoPict="0">
                <anchor moveWithCells="1">
                  <from>
                    <xdr:col>2</xdr:col>
                    <xdr:colOff>1516380</xdr:colOff>
                    <xdr:row>128</xdr:row>
                    <xdr:rowOff>30480</xdr:rowOff>
                  </from>
                  <to>
                    <xdr:col>2</xdr:col>
                    <xdr:colOff>2346960</xdr:colOff>
                    <xdr:row>129</xdr:row>
                    <xdr:rowOff>0</xdr:rowOff>
                  </to>
                </anchor>
              </controlPr>
            </control>
          </mc:Choice>
        </mc:AlternateContent>
        <mc:AlternateContent xmlns:mc="http://schemas.openxmlformats.org/markup-compatibility/2006">
          <mc:Choice Requires="x14">
            <control shapeId="193715" r:id="rId103" name="チェック 280">
              <controlPr defaultSize="0" autoPict="0">
                <anchor moveWithCells="1">
                  <from>
                    <xdr:col>3</xdr:col>
                    <xdr:colOff>0</xdr:colOff>
                    <xdr:row>128</xdr:row>
                    <xdr:rowOff>30480</xdr:rowOff>
                  </from>
                  <to>
                    <xdr:col>3</xdr:col>
                    <xdr:colOff>868680</xdr:colOff>
                    <xdr:row>129</xdr:row>
                    <xdr:rowOff>0</xdr:rowOff>
                  </to>
                </anchor>
              </controlPr>
            </control>
          </mc:Choice>
        </mc:AlternateContent>
        <mc:AlternateContent xmlns:mc="http://schemas.openxmlformats.org/markup-compatibility/2006">
          <mc:Choice Requires="x14">
            <control shapeId="193716" r:id="rId104" name="チェック 281">
              <controlPr defaultSize="0" autoPict="0">
                <anchor moveWithCells="1">
                  <from>
                    <xdr:col>2</xdr:col>
                    <xdr:colOff>30480</xdr:colOff>
                    <xdr:row>125</xdr:row>
                    <xdr:rowOff>0</xdr:rowOff>
                  </from>
                  <to>
                    <xdr:col>2</xdr:col>
                    <xdr:colOff>876300</xdr:colOff>
                    <xdr:row>126</xdr:row>
                    <xdr:rowOff>15240</xdr:rowOff>
                  </to>
                </anchor>
              </controlPr>
            </control>
          </mc:Choice>
        </mc:AlternateContent>
        <mc:AlternateContent xmlns:mc="http://schemas.openxmlformats.org/markup-compatibility/2006">
          <mc:Choice Requires="x14">
            <control shapeId="193717" r:id="rId105" name="チェック 282">
              <controlPr defaultSize="0" autoPict="0">
                <anchor moveWithCells="1">
                  <from>
                    <xdr:col>2</xdr:col>
                    <xdr:colOff>1516380</xdr:colOff>
                    <xdr:row>125</xdr:row>
                    <xdr:rowOff>0</xdr:rowOff>
                  </from>
                  <to>
                    <xdr:col>3</xdr:col>
                    <xdr:colOff>114300</xdr:colOff>
                    <xdr:row>126</xdr:row>
                    <xdr:rowOff>15240</xdr:rowOff>
                  </to>
                </anchor>
              </controlPr>
            </control>
          </mc:Choice>
        </mc:AlternateContent>
        <mc:AlternateContent xmlns:mc="http://schemas.openxmlformats.org/markup-compatibility/2006">
          <mc:Choice Requires="x14">
            <control shapeId="193718" r:id="rId106" name="チェック 285">
              <controlPr defaultSize="0" autoPict="0">
                <anchor moveWithCells="1">
                  <from>
                    <xdr:col>2</xdr:col>
                    <xdr:colOff>30480</xdr:colOff>
                    <xdr:row>149</xdr:row>
                    <xdr:rowOff>0</xdr:rowOff>
                  </from>
                  <to>
                    <xdr:col>2</xdr:col>
                    <xdr:colOff>876300</xdr:colOff>
                    <xdr:row>150</xdr:row>
                    <xdr:rowOff>30480</xdr:rowOff>
                  </to>
                </anchor>
              </controlPr>
            </control>
          </mc:Choice>
        </mc:AlternateContent>
        <mc:AlternateContent xmlns:mc="http://schemas.openxmlformats.org/markup-compatibility/2006">
          <mc:Choice Requires="x14">
            <control shapeId="193719" r:id="rId107" name="チェック 286">
              <controlPr defaultSize="0" autoPict="0">
                <anchor moveWithCells="1">
                  <from>
                    <xdr:col>2</xdr:col>
                    <xdr:colOff>30480</xdr:colOff>
                    <xdr:row>154</xdr:row>
                    <xdr:rowOff>30480</xdr:rowOff>
                  </from>
                  <to>
                    <xdr:col>2</xdr:col>
                    <xdr:colOff>876300</xdr:colOff>
                    <xdr:row>154</xdr:row>
                    <xdr:rowOff>327660</xdr:rowOff>
                  </to>
                </anchor>
              </controlPr>
            </control>
          </mc:Choice>
        </mc:AlternateContent>
        <mc:AlternateContent xmlns:mc="http://schemas.openxmlformats.org/markup-compatibility/2006">
          <mc:Choice Requires="x14">
            <control shapeId="193720" r:id="rId108" name="チェック 287">
              <controlPr defaultSize="0" autoPict="0">
                <anchor moveWithCells="1">
                  <from>
                    <xdr:col>2</xdr:col>
                    <xdr:colOff>30480</xdr:colOff>
                    <xdr:row>158</xdr:row>
                    <xdr:rowOff>251460</xdr:rowOff>
                  </from>
                  <to>
                    <xdr:col>2</xdr:col>
                    <xdr:colOff>876300</xdr:colOff>
                    <xdr:row>160</xdr:row>
                    <xdr:rowOff>15240</xdr:rowOff>
                  </to>
                </anchor>
              </controlPr>
            </control>
          </mc:Choice>
        </mc:AlternateContent>
        <mc:AlternateContent xmlns:mc="http://schemas.openxmlformats.org/markup-compatibility/2006">
          <mc:Choice Requires="x14">
            <control shapeId="193721" r:id="rId109" name="チェック 288">
              <controlPr defaultSize="0" autoPict="0">
                <anchor moveWithCells="1">
                  <from>
                    <xdr:col>2</xdr:col>
                    <xdr:colOff>30480</xdr:colOff>
                    <xdr:row>160</xdr:row>
                    <xdr:rowOff>15240</xdr:rowOff>
                  </from>
                  <to>
                    <xdr:col>2</xdr:col>
                    <xdr:colOff>876300</xdr:colOff>
                    <xdr:row>160</xdr:row>
                    <xdr:rowOff>251460</xdr:rowOff>
                  </to>
                </anchor>
              </controlPr>
            </control>
          </mc:Choice>
        </mc:AlternateContent>
        <mc:AlternateContent xmlns:mc="http://schemas.openxmlformats.org/markup-compatibility/2006">
          <mc:Choice Requires="x14">
            <control shapeId="193722" r:id="rId110" name="チェック 289">
              <controlPr defaultSize="0" autoPict="0">
                <anchor moveWithCells="1">
                  <from>
                    <xdr:col>2</xdr:col>
                    <xdr:colOff>1516380</xdr:colOff>
                    <xdr:row>160</xdr:row>
                    <xdr:rowOff>15240</xdr:rowOff>
                  </from>
                  <to>
                    <xdr:col>3</xdr:col>
                    <xdr:colOff>114300</xdr:colOff>
                    <xdr:row>160</xdr:row>
                    <xdr:rowOff>251460</xdr:rowOff>
                  </to>
                </anchor>
              </controlPr>
            </control>
          </mc:Choice>
        </mc:AlternateContent>
        <mc:AlternateContent xmlns:mc="http://schemas.openxmlformats.org/markup-compatibility/2006">
          <mc:Choice Requires="x14">
            <control shapeId="193723" r:id="rId111" name="チェック 424">
              <controlPr defaultSize="0" autoPict="0">
                <anchor moveWithCells="1">
                  <from>
                    <xdr:col>2</xdr:col>
                    <xdr:colOff>68580</xdr:colOff>
                    <xdr:row>247</xdr:row>
                    <xdr:rowOff>38100</xdr:rowOff>
                  </from>
                  <to>
                    <xdr:col>3</xdr:col>
                    <xdr:colOff>2392680</xdr:colOff>
                    <xdr:row>247</xdr:row>
                    <xdr:rowOff>259080</xdr:rowOff>
                  </to>
                </anchor>
              </controlPr>
            </control>
          </mc:Choice>
        </mc:AlternateContent>
        <mc:AlternateContent xmlns:mc="http://schemas.openxmlformats.org/markup-compatibility/2006">
          <mc:Choice Requires="x14">
            <control shapeId="193724" r:id="rId112" name="チェック 428">
              <controlPr defaultSize="0" autoPict="0">
                <anchor moveWithCells="1">
                  <from>
                    <xdr:col>2</xdr:col>
                    <xdr:colOff>68580</xdr:colOff>
                    <xdr:row>259</xdr:row>
                    <xdr:rowOff>38100</xdr:rowOff>
                  </from>
                  <to>
                    <xdr:col>3</xdr:col>
                    <xdr:colOff>2392680</xdr:colOff>
                    <xdr:row>259</xdr:row>
                    <xdr:rowOff>259080</xdr:rowOff>
                  </to>
                </anchor>
              </controlPr>
            </control>
          </mc:Choice>
        </mc:AlternateContent>
        <mc:AlternateContent xmlns:mc="http://schemas.openxmlformats.org/markup-compatibility/2006">
          <mc:Choice Requires="x14">
            <control shapeId="193725" r:id="rId113" name="チェック 429">
              <controlPr defaultSize="0" autoPict="0">
                <anchor moveWithCells="1">
                  <from>
                    <xdr:col>2</xdr:col>
                    <xdr:colOff>68580</xdr:colOff>
                    <xdr:row>276</xdr:row>
                    <xdr:rowOff>38100</xdr:rowOff>
                  </from>
                  <to>
                    <xdr:col>3</xdr:col>
                    <xdr:colOff>2392680</xdr:colOff>
                    <xdr:row>276</xdr:row>
                    <xdr:rowOff>259080</xdr:rowOff>
                  </to>
                </anchor>
              </controlPr>
            </control>
          </mc:Choice>
        </mc:AlternateContent>
        <mc:AlternateContent xmlns:mc="http://schemas.openxmlformats.org/markup-compatibility/2006">
          <mc:Choice Requires="x14">
            <control shapeId="193726" r:id="rId114" name="チェック 536">
              <controlPr defaultSize="0" autoPict="0">
                <anchor moveWithCells="1">
                  <from>
                    <xdr:col>2</xdr:col>
                    <xdr:colOff>30480</xdr:colOff>
                    <xdr:row>147</xdr:row>
                    <xdr:rowOff>0</xdr:rowOff>
                  </from>
                  <to>
                    <xdr:col>2</xdr:col>
                    <xdr:colOff>708660</xdr:colOff>
                    <xdr:row>147</xdr:row>
                    <xdr:rowOff>251460</xdr:rowOff>
                  </to>
                </anchor>
              </controlPr>
            </control>
          </mc:Choice>
        </mc:AlternateContent>
        <mc:AlternateContent xmlns:mc="http://schemas.openxmlformats.org/markup-compatibility/2006">
          <mc:Choice Requires="x14">
            <control shapeId="193727" r:id="rId115" name="チェック 537">
              <controlPr defaultSize="0" autoPict="0">
                <anchor moveWithCells="1">
                  <from>
                    <xdr:col>3</xdr:col>
                    <xdr:colOff>0</xdr:colOff>
                    <xdr:row>147</xdr:row>
                    <xdr:rowOff>15240</xdr:rowOff>
                  </from>
                  <to>
                    <xdr:col>3</xdr:col>
                    <xdr:colOff>1584960</xdr:colOff>
                    <xdr:row>147</xdr:row>
                    <xdr:rowOff>251460</xdr:rowOff>
                  </to>
                </anchor>
              </controlPr>
            </control>
          </mc:Choice>
        </mc:AlternateContent>
        <mc:AlternateContent xmlns:mc="http://schemas.openxmlformats.org/markup-compatibility/2006">
          <mc:Choice Requires="x14">
            <control shapeId="193728" r:id="rId116" name="チェック 541">
              <controlPr defaultSize="0" autoPict="0">
                <anchor moveWithCells="1">
                  <from>
                    <xdr:col>2</xdr:col>
                    <xdr:colOff>30480</xdr:colOff>
                    <xdr:row>106</xdr:row>
                    <xdr:rowOff>30480</xdr:rowOff>
                  </from>
                  <to>
                    <xdr:col>2</xdr:col>
                    <xdr:colOff>1485900</xdr:colOff>
                    <xdr:row>106</xdr:row>
                    <xdr:rowOff>297180</xdr:rowOff>
                  </to>
                </anchor>
              </controlPr>
            </control>
          </mc:Choice>
        </mc:AlternateContent>
        <mc:AlternateContent xmlns:mc="http://schemas.openxmlformats.org/markup-compatibility/2006">
          <mc:Choice Requires="x14">
            <control shapeId="193729" r:id="rId117" name="チェック 543">
              <controlPr defaultSize="0" autoPict="0">
                <anchor moveWithCells="1">
                  <from>
                    <xdr:col>2</xdr:col>
                    <xdr:colOff>1516380</xdr:colOff>
                    <xdr:row>106</xdr:row>
                    <xdr:rowOff>30480</xdr:rowOff>
                  </from>
                  <to>
                    <xdr:col>2</xdr:col>
                    <xdr:colOff>2362200</xdr:colOff>
                    <xdr:row>106</xdr:row>
                    <xdr:rowOff>297180</xdr:rowOff>
                  </to>
                </anchor>
              </controlPr>
            </control>
          </mc:Choice>
        </mc:AlternateContent>
        <mc:AlternateContent xmlns:mc="http://schemas.openxmlformats.org/markup-compatibility/2006">
          <mc:Choice Requires="x14">
            <control shapeId="193730" r:id="rId118" name="チェック 545">
              <controlPr defaultSize="0" autoPict="0">
                <anchor moveWithCells="1">
                  <from>
                    <xdr:col>2</xdr:col>
                    <xdr:colOff>30480</xdr:colOff>
                    <xdr:row>118</xdr:row>
                    <xdr:rowOff>30480</xdr:rowOff>
                  </from>
                  <to>
                    <xdr:col>2</xdr:col>
                    <xdr:colOff>1485900</xdr:colOff>
                    <xdr:row>118</xdr:row>
                    <xdr:rowOff>297180</xdr:rowOff>
                  </to>
                </anchor>
              </controlPr>
            </control>
          </mc:Choice>
        </mc:AlternateContent>
        <mc:AlternateContent xmlns:mc="http://schemas.openxmlformats.org/markup-compatibility/2006">
          <mc:Choice Requires="x14">
            <control shapeId="193731" r:id="rId119" name="チェック 546">
              <controlPr defaultSize="0" autoPict="0">
                <anchor moveWithCells="1">
                  <from>
                    <xdr:col>2</xdr:col>
                    <xdr:colOff>1516380</xdr:colOff>
                    <xdr:row>118</xdr:row>
                    <xdr:rowOff>30480</xdr:rowOff>
                  </from>
                  <to>
                    <xdr:col>2</xdr:col>
                    <xdr:colOff>2362200</xdr:colOff>
                    <xdr:row>118</xdr:row>
                    <xdr:rowOff>297180</xdr:rowOff>
                  </to>
                </anchor>
              </controlPr>
            </control>
          </mc:Choice>
        </mc:AlternateContent>
        <mc:AlternateContent xmlns:mc="http://schemas.openxmlformats.org/markup-compatibility/2006">
          <mc:Choice Requires="x14">
            <control shapeId="193732" r:id="rId120" name="チェック 548">
              <controlPr defaultSize="0" autoPict="0">
                <anchor moveWithCells="1">
                  <from>
                    <xdr:col>2</xdr:col>
                    <xdr:colOff>30480</xdr:colOff>
                    <xdr:row>130</xdr:row>
                    <xdr:rowOff>30480</xdr:rowOff>
                  </from>
                  <to>
                    <xdr:col>2</xdr:col>
                    <xdr:colOff>1485900</xdr:colOff>
                    <xdr:row>130</xdr:row>
                    <xdr:rowOff>297180</xdr:rowOff>
                  </to>
                </anchor>
              </controlPr>
            </control>
          </mc:Choice>
        </mc:AlternateContent>
        <mc:AlternateContent xmlns:mc="http://schemas.openxmlformats.org/markup-compatibility/2006">
          <mc:Choice Requires="x14">
            <control shapeId="193733" r:id="rId121" name="チェック 549">
              <controlPr defaultSize="0" autoPict="0">
                <anchor moveWithCells="1">
                  <from>
                    <xdr:col>2</xdr:col>
                    <xdr:colOff>1516380</xdr:colOff>
                    <xdr:row>130</xdr:row>
                    <xdr:rowOff>30480</xdr:rowOff>
                  </from>
                  <to>
                    <xdr:col>2</xdr:col>
                    <xdr:colOff>2362200</xdr:colOff>
                    <xdr:row>130</xdr:row>
                    <xdr:rowOff>297180</xdr:rowOff>
                  </to>
                </anchor>
              </controlPr>
            </control>
          </mc:Choice>
        </mc:AlternateContent>
        <mc:AlternateContent xmlns:mc="http://schemas.openxmlformats.org/markup-compatibility/2006">
          <mc:Choice Requires="x14">
            <control shapeId="193734" r:id="rId122" name="チェック 550">
              <controlPr defaultSize="0" autoPict="0">
                <anchor moveWithCells="1">
                  <from>
                    <xdr:col>2</xdr:col>
                    <xdr:colOff>30480</xdr:colOff>
                    <xdr:row>142</xdr:row>
                    <xdr:rowOff>30480</xdr:rowOff>
                  </from>
                  <to>
                    <xdr:col>2</xdr:col>
                    <xdr:colOff>1485900</xdr:colOff>
                    <xdr:row>142</xdr:row>
                    <xdr:rowOff>297180</xdr:rowOff>
                  </to>
                </anchor>
              </controlPr>
            </control>
          </mc:Choice>
        </mc:AlternateContent>
        <mc:AlternateContent xmlns:mc="http://schemas.openxmlformats.org/markup-compatibility/2006">
          <mc:Choice Requires="x14">
            <control shapeId="193735" r:id="rId123" name="チェック 551">
              <controlPr defaultSize="0" autoPict="0">
                <anchor moveWithCells="1">
                  <from>
                    <xdr:col>2</xdr:col>
                    <xdr:colOff>1516380</xdr:colOff>
                    <xdr:row>142</xdr:row>
                    <xdr:rowOff>30480</xdr:rowOff>
                  </from>
                  <to>
                    <xdr:col>2</xdr:col>
                    <xdr:colOff>2362200</xdr:colOff>
                    <xdr:row>142</xdr:row>
                    <xdr:rowOff>297180</xdr:rowOff>
                  </to>
                </anchor>
              </controlPr>
            </control>
          </mc:Choice>
        </mc:AlternateContent>
        <mc:AlternateContent xmlns:mc="http://schemas.openxmlformats.org/markup-compatibility/2006">
          <mc:Choice Requires="x14">
            <control shapeId="193736" r:id="rId124" name="チェック 552">
              <controlPr defaultSize="0" autoPict="0">
                <anchor moveWithCells="1">
                  <from>
                    <xdr:col>2</xdr:col>
                    <xdr:colOff>68580</xdr:colOff>
                    <xdr:row>271</xdr:row>
                    <xdr:rowOff>38100</xdr:rowOff>
                  </from>
                  <to>
                    <xdr:col>3</xdr:col>
                    <xdr:colOff>2392680</xdr:colOff>
                    <xdr:row>271</xdr:row>
                    <xdr:rowOff>259080</xdr:rowOff>
                  </to>
                </anchor>
              </controlPr>
            </control>
          </mc:Choice>
        </mc:AlternateContent>
        <mc:AlternateContent xmlns:mc="http://schemas.openxmlformats.org/markup-compatibility/2006">
          <mc:Choice Requires="x14">
            <control shapeId="193737" r:id="rId125" name="チェック 201">
              <controlPr defaultSize="0" autoPict="0">
                <anchor moveWithCells="1">
                  <from>
                    <xdr:col>2</xdr:col>
                    <xdr:colOff>68580</xdr:colOff>
                    <xdr:row>266</xdr:row>
                    <xdr:rowOff>38100</xdr:rowOff>
                  </from>
                  <to>
                    <xdr:col>3</xdr:col>
                    <xdr:colOff>2392680</xdr:colOff>
                    <xdr:row>266</xdr:row>
                    <xdr:rowOff>259080</xdr:rowOff>
                  </to>
                </anchor>
              </controlPr>
            </control>
          </mc:Choice>
        </mc:AlternateContent>
        <mc:AlternateContent xmlns:mc="http://schemas.openxmlformats.org/markup-compatibility/2006">
          <mc:Choice Requires="x14">
            <control shapeId="193738" r:id="rId126" name="チェック 202">
              <controlPr defaultSize="0" autoPict="0">
                <anchor moveWithCells="1">
                  <from>
                    <xdr:col>2</xdr:col>
                    <xdr:colOff>53340</xdr:colOff>
                    <xdr:row>61</xdr:row>
                    <xdr:rowOff>2057400</xdr:rowOff>
                  </from>
                  <to>
                    <xdr:col>3</xdr:col>
                    <xdr:colOff>3185160</xdr:colOff>
                    <xdr:row>61</xdr:row>
                    <xdr:rowOff>2278380</xdr:rowOff>
                  </to>
                </anchor>
              </controlPr>
            </control>
          </mc:Choice>
        </mc:AlternateContent>
        <mc:AlternateContent xmlns:mc="http://schemas.openxmlformats.org/markup-compatibility/2006">
          <mc:Choice Requires="x14">
            <control shapeId="193739" r:id="rId127" name="チェック 203">
              <controlPr defaultSize="0" autoPict="0">
                <anchor moveWithCells="1">
                  <from>
                    <xdr:col>2</xdr:col>
                    <xdr:colOff>53340</xdr:colOff>
                    <xdr:row>61</xdr:row>
                    <xdr:rowOff>2324100</xdr:rowOff>
                  </from>
                  <to>
                    <xdr:col>3</xdr:col>
                    <xdr:colOff>3185160</xdr:colOff>
                    <xdr:row>61</xdr:row>
                    <xdr:rowOff>2537460</xdr:rowOff>
                  </to>
                </anchor>
              </controlPr>
            </control>
          </mc:Choice>
        </mc:AlternateContent>
        <mc:AlternateContent xmlns:mc="http://schemas.openxmlformats.org/markup-compatibility/2006">
          <mc:Choice Requires="x14">
            <control shapeId="193740" r:id="rId128" name="チェック 204">
              <controlPr defaultSize="0" autoPict="0">
                <anchor moveWithCells="1">
                  <from>
                    <xdr:col>2</xdr:col>
                    <xdr:colOff>53340</xdr:colOff>
                    <xdr:row>61</xdr:row>
                    <xdr:rowOff>2583180</xdr:rowOff>
                  </from>
                  <to>
                    <xdr:col>3</xdr:col>
                    <xdr:colOff>3185160</xdr:colOff>
                    <xdr:row>61</xdr:row>
                    <xdr:rowOff>2796540</xdr:rowOff>
                  </to>
                </anchor>
              </controlPr>
            </control>
          </mc:Choice>
        </mc:AlternateContent>
        <mc:AlternateContent xmlns:mc="http://schemas.openxmlformats.org/markup-compatibility/2006">
          <mc:Choice Requires="x14">
            <control shapeId="193741" r:id="rId129" name="チェック 205">
              <controlPr defaultSize="0" autoPict="0">
                <anchor moveWithCells="1">
                  <from>
                    <xdr:col>2</xdr:col>
                    <xdr:colOff>53340</xdr:colOff>
                    <xdr:row>61</xdr:row>
                    <xdr:rowOff>2842260</xdr:rowOff>
                  </from>
                  <to>
                    <xdr:col>3</xdr:col>
                    <xdr:colOff>3185160</xdr:colOff>
                    <xdr:row>61</xdr:row>
                    <xdr:rowOff>3070860</xdr:rowOff>
                  </to>
                </anchor>
              </controlPr>
            </control>
          </mc:Choice>
        </mc:AlternateContent>
        <mc:AlternateContent xmlns:mc="http://schemas.openxmlformats.org/markup-compatibility/2006">
          <mc:Choice Requires="x14">
            <control shapeId="193742" r:id="rId130" name="チェック 206">
              <controlPr defaultSize="0" autoPict="0">
                <anchor moveWithCells="1">
                  <from>
                    <xdr:col>2</xdr:col>
                    <xdr:colOff>53340</xdr:colOff>
                    <xdr:row>61</xdr:row>
                    <xdr:rowOff>3116580</xdr:rowOff>
                  </from>
                  <to>
                    <xdr:col>3</xdr:col>
                    <xdr:colOff>3185160</xdr:colOff>
                    <xdr:row>61</xdr:row>
                    <xdr:rowOff>3337560</xdr:rowOff>
                  </to>
                </anchor>
              </controlPr>
            </control>
          </mc:Choice>
        </mc:AlternateContent>
        <mc:AlternateContent xmlns:mc="http://schemas.openxmlformats.org/markup-compatibility/2006">
          <mc:Choice Requires="x14">
            <control shapeId="193743" r:id="rId131" name="チェック 207">
              <controlPr defaultSize="0" autoPict="0">
                <anchor moveWithCells="1">
                  <from>
                    <xdr:col>2</xdr:col>
                    <xdr:colOff>53340</xdr:colOff>
                    <xdr:row>61</xdr:row>
                    <xdr:rowOff>3383280</xdr:rowOff>
                  </from>
                  <to>
                    <xdr:col>3</xdr:col>
                    <xdr:colOff>3185160</xdr:colOff>
                    <xdr:row>61</xdr:row>
                    <xdr:rowOff>3596640</xdr:rowOff>
                  </to>
                </anchor>
              </controlPr>
            </control>
          </mc:Choice>
        </mc:AlternateContent>
        <mc:AlternateContent xmlns:mc="http://schemas.openxmlformats.org/markup-compatibility/2006">
          <mc:Choice Requires="x14">
            <control shapeId="193744" r:id="rId132" name="チェック 208">
              <controlPr defaultSize="0" autoPict="0">
                <anchor moveWithCells="1">
                  <from>
                    <xdr:col>2</xdr:col>
                    <xdr:colOff>53340</xdr:colOff>
                    <xdr:row>61</xdr:row>
                    <xdr:rowOff>3642360</xdr:rowOff>
                  </from>
                  <to>
                    <xdr:col>3</xdr:col>
                    <xdr:colOff>3185160</xdr:colOff>
                    <xdr:row>61</xdr:row>
                    <xdr:rowOff>3870960</xdr:rowOff>
                  </to>
                </anchor>
              </controlPr>
            </control>
          </mc:Choice>
        </mc:AlternateContent>
        <mc:AlternateContent xmlns:mc="http://schemas.openxmlformats.org/markup-compatibility/2006">
          <mc:Choice Requires="x14">
            <control shapeId="193766" r:id="rId133" name="チェック 230">
              <controlPr defaultSize="0" autoPict="0">
                <anchor moveWithCells="1">
                  <from>
                    <xdr:col>1</xdr:col>
                    <xdr:colOff>38100</xdr:colOff>
                    <xdr:row>236</xdr:row>
                    <xdr:rowOff>152400</xdr:rowOff>
                  </from>
                  <to>
                    <xdr:col>2</xdr:col>
                    <xdr:colOff>2491740</xdr:colOff>
                    <xdr:row>236</xdr:row>
                    <xdr:rowOff>327660</xdr:rowOff>
                  </to>
                </anchor>
              </controlPr>
            </control>
          </mc:Choice>
        </mc:AlternateContent>
        <mc:AlternateContent xmlns:mc="http://schemas.openxmlformats.org/markup-compatibility/2006">
          <mc:Choice Requires="x14">
            <control shapeId="193767" r:id="rId134" name="チェック 231">
              <controlPr defaultSize="0" autoPict="0">
                <anchor moveWithCells="1">
                  <from>
                    <xdr:col>1</xdr:col>
                    <xdr:colOff>38100</xdr:colOff>
                    <xdr:row>236</xdr:row>
                    <xdr:rowOff>396240</xdr:rowOff>
                  </from>
                  <to>
                    <xdr:col>2</xdr:col>
                    <xdr:colOff>2491740</xdr:colOff>
                    <xdr:row>236</xdr:row>
                    <xdr:rowOff>571500</xdr:rowOff>
                  </to>
                </anchor>
              </controlPr>
            </control>
          </mc:Choice>
        </mc:AlternateContent>
        <mc:AlternateContent xmlns:mc="http://schemas.openxmlformats.org/markup-compatibility/2006">
          <mc:Choice Requires="x14">
            <control shapeId="193768" r:id="rId135" name="チェック 232">
              <controlPr defaultSize="0" autoPict="0">
                <anchor moveWithCells="1">
                  <from>
                    <xdr:col>1</xdr:col>
                    <xdr:colOff>38100</xdr:colOff>
                    <xdr:row>236</xdr:row>
                    <xdr:rowOff>632460</xdr:rowOff>
                  </from>
                  <to>
                    <xdr:col>2</xdr:col>
                    <xdr:colOff>2491740</xdr:colOff>
                    <xdr:row>236</xdr:row>
                    <xdr:rowOff>815340</xdr:rowOff>
                  </to>
                </anchor>
              </controlPr>
            </control>
          </mc:Choice>
        </mc:AlternateContent>
        <mc:AlternateContent xmlns:mc="http://schemas.openxmlformats.org/markup-compatibility/2006">
          <mc:Choice Requires="x14">
            <control shapeId="193769" r:id="rId136" name="チェック 233">
              <controlPr defaultSize="0" autoPict="0">
                <anchor moveWithCells="1">
                  <from>
                    <xdr:col>1</xdr:col>
                    <xdr:colOff>38100</xdr:colOff>
                    <xdr:row>231</xdr:row>
                    <xdr:rowOff>114300</xdr:rowOff>
                  </from>
                  <to>
                    <xdr:col>2</xdr:col>
                    <xdr:colOff>2491740</xdr:colOff>
                    <xdr:row>231</xdr:row>
                    <xdr:rowOff>289560</xdr:rowOff>
                  </to>
                </anchor>
              </controlPr>
            </control>
          </mc:Choice>
        </mc:AlternateContent>
        <mc:AlternateContent xmlns:mc="http://schemas.openxmlformats.org/markup-compatibility/2006">
          <mc:Choice Requires="x14">
            <control shapeId="193770" r:id="rId137" name="チェック 234">
              <controlPr defaultSize="0" autoPict="0">
                <anchor moveWithCells="1">
                  <from>
                    <xdr:col>1</xdr:col>
                    <xdr:colOff>38100</xdr:colOff>
                    <xdr:row>231</xdr:row>
                    <xdr:rowOff>358140</xdr:rowOff>
                  </from>
                  <to>
                    <xdr:col>2</xdr:col>
                    <xdr:colOff>2491740</xdr:colOff>
                    <xdr:row>231</xdr:row>
                    <xdr:rowOff>533400</xdr:rowOff>
                  </to>
                </anchor>
              </controlPr>
            </control>
          </mc:Choice>
        </mc:AlternateContent>
        <mc:AlternateContent xmlns:mc="http://schemas.openxmlformats.org/markup-compatibility/2006">
          <mc:Choice Requires="x14">
            <control shapeId="193771" r:id="rId138" name="チェック 235">
              <controlPr defaultSize="0" autoPict="0">
                <anchor moveWithCells="1">
                  <from>
                    <xdr:col>1</xdr:col>
                    <xdr:colOff>38100</xdr:colOff>
                    <xdr:row>231</xdr:row>
                    <xdr:rowOff>594360</xdr:rowOff>
                  </from>
                  <to>
                    <xdr:col>2</xdr:col>
                    <xdr:colOff>2491740</xdr:colOff>
                    <xdr:row>231</xdr:row>
                    <xdr:rowOff>777240</xdr:rowOff>
                  </to>
                </anchor>
              </controlPr>
            </control>
          </mc:Choice>
        </mc:AlternateContent>
        <mc:AlternateContent xmlns:mc="http://schemas.openxmlformats.org/markup-compatibility/2006">
          <mc:Choice Requires="x14">
            <control shapeId="193806" r:id="rId139" name="グループ 270">
              <controlPr defaultSize="0" autoPict="0">
                <anchor moveWithCells="1">
                  <from>
                    <xdr:col>1</xdr:col>
                    <xdr:colOff>1562100</xdr:colOff>
                    <xdr:row>6</xdr:row>
                    <xdr:rowOff>91440</xdr:rowOff>
                  </from>
                  <to>
                    <xdr:col>3</xdr:col>
                    <xdr:colOff>3040380</xdr:colOff>
                    <xdr:row>14</xdr:row>
                    <xdr:rowOff>60960</xdr:rowOff>
                  </to>
                </anchor>
              </controlPr>
            </control>
          </mc:Choice>
        </mc:AlternateContent>
        <mc:AlternateContent xmlns:mc="http://schemas.openxmlformats.org/markup-compatibility/2006">
          <mc:Choice Requires="x14">
            <control shapeId="193809" r:id="rId140" name="チェック 143">
              <controlPr defaultSize="0" autoPict="0">
                <anchor moveWithCells="1">
                  <from>
                    <xdr:col>3</xdr:col>
                    <xdr:colOff>0</xdr:colOff>
                    <xdr:row>85</xdr:row>
                    <xdr:rowOff>15240</xdr:rowOff>
                  </from>
                  <to>
                    <xdr:col>3</xdr:col>
                    <xdr:colOff>2834640</xdr:colOff>
                    <xdr:row>85</xdr:row>
                    <xdr:rowOff>243840</xdr:rowOff>
                  </to>
                </anchor>
              </controlPr>
            </control>
          </mc:Choice>
        </mc:AlternateContent>
        <mc:AlternateContent xmlns:mc="http://schemas.openxmlformats.org/markup-compatibility/2006">
          <mc:Choice Requires="x14">
            <control shapeId="193811" r:id="rId141" name="Check Box 275">
              <controlPr defaultSize="0" autoPict="0">
                <anchor moveWithCells="1">
                  <from>
                    <xdr:col>2</xdr:col>
                    <xdr:colOff>30480</xdr:colOff>
                    <xdr:row>97</xdr:row>
                    <xdr:rowOff>0</xdr:rowOff>
                  </from>
                  <to>
                    <xdr:col>2</xdr:col>
                    <xdr:colOff>876300</xdr:colOff>
                    <xdr:row>98</xdr:row>
                    <xdr:rowOff>15240</xdr:rowOff>
                  </to>
                </anchor>
              </controlPr>
            </control>
          </mc:Choice>
        </mc:AlternateContent>
        <mc:AlternateContent xmlns:mc="http://schemas.openxmlformats.org/markup-compatibility/2006">
          <mc:Choice Requires="x14">
            <control shapeId="193812" r:id="rId142" name="Check Box 276">
              <controlPr defaultSize="0" autoPict="0">
                <anchor moveWithCells="1">
                  <from>
                    <xdr:col>2</xdr:col>
                    <xdr:colOff>1516380</xdr:colOff>
                    <xdr:row>97</xdr:row>
                    <xdr:rowOff>0</xdr:rowOff>
                  </from>
                  <to>
                    <xdr:col>3</xdr:col>
                    <xdr:colOff>114300</xdr:colOff>
                    <xdr:row>98</xdr:row>
                    <xdr:rowOff>15240</xdr:rowOff>
                  </to>
                </anchor>
              </controlPr>
            </control>
          </mc:Choice>
        </mc:AlternateContent>
        <mc:AlternateContent xmlns:mc="http://schemas.openxmlformats.org/markup-compatibility/2006">
          <mc:Choice Requires="x14">
            <control shapeId="193813" r:id="rId143" name="チェック 159">
              <controlPr defaultSize="0" autoPict="0">
                <anchor moveWithCells="1">
                  <from>
                    <xdr:col>2</xdr:col>
                    <xdr:colOff>30480</xdr:colOff>
                    <xdr:row>101</xdr:row>
                    <xdr:rowOff>0</xdr:rowOff>
                  </from>
                  <to>
                    <xdr:col>2</xdr:col>
                    <xdr:colOff>876300</xdr:colOff>
                    <xdr:row>102</xdr:row>
                    <xdr:rowOff>15240</xdr:rowOff>
                  </to>
                </anchor>
              </controlPr>
            </control>
          </mc:Choice>
        </mc:AlternateContent>
        <mc:AlternateContent xmlns:mc="http://schemas.openxmlformats.org/markup-compatibility/2006">
          <mc:Choice Requires="x14">
            <control shapeId="193814" r:id="rId144" name="チェック 160">
              <controlPr defaultSize="0" autoPict="0">
                <anchor moveWithCells="1">
                  <from>
                    <xdr:col>2</xdr:col>
                    <xdr:colOff>1516380</xdr:colOff>
                    <xdr:row>101</xdr:row>
                    <xdr:rowOff>0</xdr:rowOff>
                  </from>
                  <to>
                    <xdr:col>3</xdr:col>
                    <xdr:colOff>114300</xdr:colOff>
                    <xdr:row>102</xdr:row>
                    <xdr:rowOff>15240</xdr:rowOff>
                  </to>
                </anchor>
              </controlPr>
            </control>
          </mc:Choice>
        </mc:AlternateContent>
        <mc:AlternateContent xmlns:mc="http://schemas.openxmlformats.org/markup-compatibility/2006">
          <mc:Choice Requires="x14">
            <control shapeId="193815" r:id="rId145" name="チェック 161">
              <controlPr defaultSize="0" autoPict="0">
                <anchor moveWithCells="1">
                  <from>
                    <xdr:col>2</xdr:col>
                    <xdr:colOff>30480</xdr:colOff>
                    <xdr:row>109</xdr:row>
                    <xdr:rowOff>0</xdr:rowOff>
                  </from>
                  <to>
                    <xdr:col>2</xdr:col>
                    <xdr:colOff>876300</xdr:colOff>
                    <xdr:row>110</xdr:row>
                    <xdr:rowOff>15240</xdr:rowOff>
                  </to>
                </anchor>
              </controlPr>
            </control>
          </mc:Choice>
        </mc:AlternateContent>
        <mc:AlternateContent xmlns:mc="http://schemas.openxmlformats.org/markup-compatibility/2006">
          <mc:Choice Requires="x14">
            <control shapeId="193816" r:id="rId146" name="チェック 162">
              <controlPr defaultSize="0" autoPict="0">
                <anchor moveWithCells="1">
                  <from>
                    <xdr:col>2</xdr:col>
                    <xdr:colOff>1516380</xdr:colOff>
                    <xdr:row>109</xdr:row>
                    <xdr:rowOff>0</xdr:rowOff>
                  </from>
                  <to>
                    <xdr:col>3</xdr:col>
                    <xdr:colOff>114300</xdr:colOff>
                    <xdr:row>110</xdr:row>
                    <xdr:rowOff>15240</xdr:rowOff>
                  </to>
                </anchor>
              </controlPr>
            </control>
          </mc:Choice>
        </mc:AlternateContent>
        <mc:AlternateContent xmlns:mc="http://schemas.openxmlformats.org/markup-compatibility/2006">
          <mc:Choice Requires="x14">
            <control shapeId="193819" r:id="rId147" name="チェック 283">
              <controlPr defaultSize="0" autoPict="0">
                <anchor moveWithCells="1">
                  <from>
                    <xdr:col>2</xdr:col>
                    <xdr:colOff>30480</xdr:colOff>
                    <xdr:row>121</xdr:row>
                    <xdr:rowOff>0</xdr:rowOff>
                  </from>
                  <to>
                    <xdr:col>2</xdr:col>
                    <xdr:colOff>876300</xdr:colOff>
                    <xdr:row>122</xdr:row>
                    <xdr:rowOff>15240</xdr:rowOff>
                  </to>
                </anchor>
              </controlPr>
            </control>
          </mc:Choice>
        </mc:AlternateContent>
        <mc:AlternateContent xmlns:mc="http://schemas.openxmlformats.org/markup-compatibility/2006">
          <mc:Choice Requires="x14">
            <control shapeId="193820" r:id="rId148" name="チェック 176">
              <controlPr defaultSize="0" autoPict="0">
                <anchor moveWithCells="1">
                  <from>
                    <xdr:col>2</xdr:col>
                    <xdr:colOff>1516380</xdr:colOff>
                    <xdr:row>121</xdr:row>
                    <xdr:rowOff>0</xdr:rowOff>
                  </from>
                  <to>
                    <xdr:col>3</xdr:col>
                    <xdr:colOff>114300</xdr:colOff>
                    <xdr:row>122</xdr:row>
                    <xdr:rowOff>15240</xdr:rowOff>
                  </to>
                </anchor>
              </controlPr>
            </control>
          </mc:Choice>
        </mc:AlternateContent>
        <mc:AlternateContent xmlns:mc="http://schemas.openxmlformats.org/markup-compatibility/2006">
          <mc:Choice Requires="x14">
            <control shapeId="193823" r:id="rId149" name="Check Box 287">
              <controlPr defaultSize="0" autoPict="0">
                <anchor moveWithCells="1">
                  <from>
                    <xdr:col>2</xdr:col>
                    <xdr:colOff>53340</xdr:colOff>
                    <xdr:row>64</xdr:row>
                    <xdr:rowOff>60960</xdr:rowOff>
                  </from>
                  <to>
                    <xdr:col>3</xdr:col>
                    <xdr:colOff>3185160</xdr:colOff>
                    <xdr:row>64</xdr:row>
                    <xdr:rowOff>266700</xdr:rowOff>
                  </to>
                </anchor>
              </controlPr>
            </control>
          </mc:Choice>
        </mc:AlternateContent>
        <mc:AlternateContent xmlns:mc="http://schemas.openxmlformats.org/markup-compatibility/2006">
          <mc:Choice Requires="x14">
            <control shapeId="193824" r:id="rId150" name="Check Box 288">
              <controlPr defaultSize="0" autoPict="0">
                <anchor moveWithCells="1">
                  <from>
                    <xdr:col>2</xdr:col>
                    <xdr:colOff>53340</xdr:colOff>
                    <xdr:row>64</xdr:row>
                    <xdr:rowOff>297180</xdr:rowOff>
                  </from>
                  <to>
                    <xdr:col>3</xdr:col>
                    <xdr:colOff>3185160</xdr:colOff>
                    <xdr:row>64</xdr:row>
                    <xdr:rowOff>525780</xdr:rowOff>
                  </to>
                </anchor>
              </controlPr>
            </control>
          </mc:Choice>
        </mc:AlternateContent>
        <mc:AlternateContent xmlns:mc="http://schemas.openxmlformats.org/markup-compatibility/2006">
          <mc:Choice Requires="x14">
            <control shapeId="193825" r:id="rId151" name="Group Box 289">
              <controlPr defaultSize="0" autoFill="0" autoPict="0">
                <anchor moveWithCells="1">
                  <from>
                    <xdr:col>1</xdr:col>
                    <xdr:colOff>2491740</xdr:colOff>
                    <xdr:row>107</xdr:row>
                    <xdr:rowOff>175260</xdr:rowOff>
                  </from>
                  <to>
                    <xdr:col>3</xdr:col>
                    <xdr:colOff>3185160</xdr:colOff>
                    <xdr:row>109</xdr:row>
                    <xdr:rowOff>15240</xdr:rowOff>
                  </to>
                </anchor>
              </controlPr>
            </control>
          </mc:Choice>
        </mc:AlternateContent>
        <mc:AlternateContent xmlns:mc="http://schemas.openxmlformats.org/markup-compatibility/2006">
          <mc:Choice Requires="x14">
            <control shapeId="193826" r:id="rId152" name="Option Button 290">
              <controlPr defaultSize="0" autoFill="0" autoLine="0" autoPict="0">
                <anchor moveWithCells="1">
                  <from>
                    <xdr:col>2</xdr:col>
                    <xdr:colOff>175260</xdr:colOff>
                    <xdr:row>108</xdr:row>
                    <xdr:rowOff>68580</xdr:rowOff>
                  </from>
                  <to>
                    <xdr:col>2</xdr:col>
                    <xdr:colOff>906780</xdr:colOff>
                    <xdr:row>108</xdr:row>
                    <xdr:rowOff>251460</xdr:rowOff>
                  </to>
                </anchor>
              </controlPr>
            </control>
          </mc:Choice>
        </mc:AlternateContent>
        <mc:AlternateContent xmlns:mc="http://schemas.openxmlformats.org/markup-compatibility/2006">
          <mc:Choice Requires="x14">
            <control shapeId="193827" r:id="rId153" name="Option Button 291">
              <controlPr defaultSize="0" autoFill="0" autoLine="0" autoPict="0">
                <anchor moveWithCells="1">
                  <from>
                    <xdr:col>2</xdr:col>
                    <xdr:colOff>1577340</xdr:colOff>
                    <xdr:row>108</xdr:row>
                    <xdr:rowOff>68580</xdr:rowOff>
                  </from>
                  <to>
                    <xdr:col>2</xdr:col>
                    <xdr:colOff>2308860</xdr:colOff>
                    <xdr:row>108</xdr:row>
                    <xdr:rowOff>251460</xdr:rowOff>
                  </to>
                </anchor>
              </controlPr>
            </control>
          </mc:Choice>
        </mc:AlternateContent>
        <mc:AlternateContent xmlns:mc="http://schemas.openxmlformats.org/markup-compatibility/2006">
          <mc:Choice Requires="x14">
            <control shapeId="193828" r:id="rId154" name="Option Button 292">
              <controlPr defaultSize="0" autoFill="0" autoLine="0" autoPict="0">
                <anchor moveWithCells="1">
                  <from>
                    <xdr:col>3</xdr:col>
                    <xdr:colOff>373380</xdr:colOff>
                    <xdr:row>108</xdr:row>
                    <xdr:rowOff>68580</xdr:rowOff>
                  </from>
                  <to>
                    <xdr:col>3</xdr:col>
                    <xdr:colOff>1104900</xdr:colOff>
                    <xdr:row>108</xdr:row>
                    <xdr:rowOff>251460</xdr:rowOff>
                  </to>
                </anchor>
              </controlPr>
            </control>
          </mc:Choice>
        </mc:AlternateContent>
        <mc:AlternateContent xmlns:mc="http://schemas.openxmlformats.org/markup-compatibility/2006">
          <mc:Choice Requires="x14">
            <control shapeId="193829" r:id="rId155" name="Group Box 293">
              <controlPr defaultSize="0" autoFill="0" autoPict="0">
                <anchor moveWithCells="1">
                  <from>
                    <xdr:col>1</xdr:col>
                    <xdr:colOff>2461260</xdr:colOff>
                    <xdr:row>119</xdr:row>
                    <xdr:rowOff>175260</xdr:rowOff>
                  </from>
                  <to>
                    <xdr:col>3</xdr:col>
                    <xdr:colOff>3185160</xdr:colOff>
                    <xdr:row>121</xdr:row>
                    <xdr:rowOff>15240</xdr:rowOff>
                  </to>
                </anchor>
              </controlPr>
            </control>
          </mc:Choice>
        </mc:AlternateContent>
        <mc:AlternateContent xmlns:mc="http://schemas.openxmlformats.org/markup-compatibility/2006">
          <mc:Choice Requires="x14">
            <control shapeId="193830" r:id="rId156" name="Option Button 294">
              <controlPr defaultSize="0" autoFill="0" autoLine="0" autoPict="0">
                <anchor moveWithCells="1">
                  <from>
                    <xdr:col>2</xdr:col>
                    <xdr:colOff>152400</xdr:colOff>
                    <xdr:row>120</xdr:row>
                    <xdr:rowOff>68580</xdr:rowOff>
                  </from>
                  <to>
                    <xdr:col>2</xdr:col>
                    <xdr:colOff>891540</xdr:colOff>
                    <xdr:row>120</xdr:row>
                    <xdr:rowOff>251460</xdr:rowOff>
                  </to>
                </anchor>
              </controlPr>
            </control>
          </mc:Choice>
        </mc:AlternateContent>
        <mc:AlternateContent xmlns:mc="http://schemas.openxmlformats.org/markup-compatibility/2006">
          <mc:Choice Requires="x14">
            <control shapeId="193831" r:id="rId157" name="Option Button 295">
              <controlPr defaultSize="0" autoFill="0" autoLine="0" autoPict="0">
                <anchor moveWithCells="1">
                  <from>
                    <xdr:col>2</xdr:col>
                    <xdr:colOff>1554480</xdr:colOff>
                    <xdr:row>120</xdr:row>
                    <xdr:rowOff>68580</xdr:rowOff>
                  </from>
                  <to>
                    <xdr:col>2</xdr:col>
                    <xdr:colOff>2286000</xdr:colOff>
                    <xdr:row>120</xdr:row>
                    <xdr:rowOff>251460</xdr:rowOff>
                  </to>
                </anchor>
              </controlPr>
            </control>
          </mc:Choice>
        </mc:AlternateContent>
        <mc:AlternateContent xmlns:mc="http://schemas.openxmlformats.org/markup-compatibility/2006">
          <mc:Choice Requires="x14">
            <control shapeId="193832" r:id="rId158" name="Option Button 296">
              <controlPr defaultSize="0" autoFill="0" autoLine="0" autoPict="0">
                <anchor moveWithCells="1">
                  <from>
                    <xdr:col>3</xdr:col>
                    <xdr:colOff>342900</xdr:colOff>
                    <xdr:row>120</xdr:row>
                    <xdr:rowOff>68580</xdr:rowOff>
                  </from>
                  <to>
                    <xdr:col>3</xdr:col>
                    <xdr:colOff>1082040</xdr:colOff>
                    <xdr:row>120</xdr:row>
                    <xdr:rowOff>251460</xdr:rowOff>
                  </to>
                </anchor>
              </controlPr>
            </control>
          </mc:Choice>
        </mc:AlternateContent>
        <mc:AlternateContent xmlns:mc="http://schemas.openxmlformats.org/markup-compatibility/2006">
          <mc:Choice Requires="x14">
            <control shapeId="193833" r:id="rId159" name="Group Box 297">
              <controlPr defaultSize="0" autoFill="0" autoPict="0">
                <anchor moveWithCells="1">
                  <from>
                    <xdr:col>1</xdr:col>
                    <xdr:colOff>2430780</xdr:colOff>
                    <xdr:row>131</xdr:row>
                    <xdr:rowOff>175260</xdr:rowOff>
                  </from>
                  <to>
                    <xdr:col>3</xdr:col>
                    <xdr:colOff>3177540</xdr:colOff>
                    <xdr:row>133</xdr:row>
                    <xdr:rowOff>22860</xdr:rowOff>
                  </to>
                </anchor>
              </controlPr>
            </control>
          </mc:Choice>
        </mc:AlternateContent>
        <mc:AlternateContent xmlns:mc="http://schemas.openxmlformats.org/markup-compatibility/2006">
          <mc:Choice Requires="x14">
            <control shapeId="193834" r:id="rId160" name="Option Button 298">
              <controlPr defaultSize="0" autoFill="0" autoLine="0" autoPict="0">
                <anchor moveWithCells="1">
                  <from>
                    <xdr:col>2</xdr:col>
                    <xdr:colOff>114300</xdr:colOff>
                    <xdr:row>132</xdr:row>
                    <xdr:rowOff>76200</xdr:rowOff>
                  </from>
                  <to>
                    <xdr:col>2</xdr:col>
                    <xdr:colOff>861060</xdr:colOff>
                    <xdr:row>132</xdr:row>
                    <xdr:rowOff>251460</xdr:rowOff>
                  </to>
                </anchor>
              </controlPr>
            </control>
          </mc:Choice>
        </mc:AlternateContent>
        <mc:AlternateContent xmlns:mc="http://schemas.openxmlformats.org/markup-compatibility/2006">
          <mc:Choice Requires="x14">
            <control shapeId="193835" r:id="rId161" name="Option Button 299">
              <controlPr defaultSize="0" autoFill="0" autoLine="0" autoPict="0">
                <anchor moveWithCells="1">
                  <from>
                    <xdr:col>2</xdr:col>
                    <xdr:colOff>1524000</xdr:colOff>
                    <xdr:row>132</xdr:row>
                    <xdr:rowOff>76200</xdr:rowOff>
                  </from>
                  <to>
                    <xdr:col>2</xdr:col>
                    <xdr:colOff>2263140</xdr:colOff>
                    <xdr:row>132</xdr:row>
                    <xdr:rowOff>251460</xdr:rowOff>
                  </to>
                </anchor>
              </controlPr>
            </control>
          </mc:Choice>
        </mc:AlternateContent>
        <mc:AlternateContent xmlns:mc="http://schemas.openxmlformats.org/markup-compatibility/2006">
          <mc:Choice Requires="x14">
            <control shapeId="193836" r:id="rId162" name="Option Button 300">
              <controlPr defaultSize="0" autoFill="0" autoLine="0" autoPict="0">
                <anchor moveWithCells="1">
                  <from>
                    <xdr:col>3</xdr:col>
                    <xdr:colOff>320040</xdr:colOff>
                    <xdr:row>132</xdr:row>
                    <xdr:rowOff>76200</xdr:rowOff>
                  </from>
                  <to>
                    <xdr:col>3</xdr:col>
                    <xdr:colOff>1051560</xdr:colOff>
                    <xdr:row>132</xdr:row>
                    <xdr:rowOff>251460</xdr:rowOff>
                  </to>
                </anchor>
              </controlPr>
            </control>
          </mc:Choice>
        </mc:AlternateContent>
        <mc:AlternateContent xmlns:mc="http://schemas.openxmlformats.org/markup-compatibility/2006">
          <mc:Choice Requires="x14">
            <control shapeId="193837" r:id="rId163" name="Group Box 301">
              <controlPr defaultSize="0" autoFill="0" autoPict="0">
                <anchor moveWithCells="1">
                  <from>
                    <xdr:col>1</xdr:col>
                    <xdr:colOff>2430780</xdr:colOff>
                    <xdr:row>143</xdr:row>
                    <xdr:rowOff>175260</xdr:rowOff>
                  </from>
                  <to>
                    <xdr:col>3</xdr:col>
                    <xdr:colOff>3177540</xdr:colOff>
                    <xdr:row>145</xdr:row>
                    <xdr:rowOff>22860</xdr:rowOff>
                  </to>
                </anchor>
              </controlPr>
            </control>
          </mc:Choice>
        </mc:AlternateContent>
        <mc:AlternateContent xmlns:mc="http://schemas.openxmlformats.org/markup-compatibility/2006">
          <mc:Choice Requires="x14">
            <control shapeId="193838" r:id="rId164" name="Option Button 302">
              <controlPr defaultSize="0" autoFill="0" autoLine="0" autoPict="0">
                <anchor moveWithCells="1">
                  <from>
                    <xdr:col>2</xdr:col>
                    <xdr:colOff>114300</xdr:colOff>
                    <xdr:row>144</xdr:row>
                    <xdr:rowOff>76200</xdr:rowOff>
                  </from>
                  <to>
                    <xdr:col>2</xdr:col>
                    <xdr:colOff>861060</xdr:colOff>
                    <xdr:row>144</xdr:row>
                    <xdr:rowOff>251460</xdr:rowOff>
                  </to>
                </anchor>
              </controlPr>
            </control>
          </mc:Choice>
        </mc:AlternateContent>
        <mc:AlternateContent xmlns:mc="http://schemas.openxmlformats.org/markup-compatibility/2006">
          <mc:Choice Requires="x14">
            <control shapeId="193839" r:id="rId165" name="Option Button 303">
              <controlPr defaultSize="0" autoFill="0" autoLine="0" autoPict="0">
                <anchor moveWithCells="1">
                  <from>
                    <xdr:col>2</xdr:col>
                    <xdr:colOff>1524000</xdr:colOff>
                    <xdr:row>144</xdr:row>
                    <xdr:rowOff>76200</xdr:rowOff>
                  </from>
                  <to>
                    <xdr:col>2</xdr:col>
                    <xdr:colOff>2263140</xdr:colOff>
                    <xdr:row>144</xdr:row>
                    <xdr:rowOff>251460</xdr:rowOff>
                  </to>
                </anchor>
              </controlPr>
            </control>
          </mc:Choice>
        </mc:AlternateContent>
        <mc:AlternateContent xmlns:mc="http://schemas.openxmlformats.org/markup-compatibility/2006">
          <mc:Choice Requires="x14">
            <control shapeId="193840" r:id="rId166" name="Option Button 304">
              <controlPr defaultSize="0" autoFill="0" autoLine="0" autoPict="0">
                <anchor moveWithCells="1">
                  <from>
                    <xdr:col>3</xdr:col>
                    <xdr:colOff>320040</xdr:colOff>
                    <xdr:row>144</xdr:row>
                    <xdr:rowOff>76200</xdr:rowOff>
                  </from>
                  <to>
                    <xdr:col>3</xdr:col>
                    <xdr:colOff>1051560</xdr:colOff>
                    <xdr:row>144</xdr:row>
                    <xdr:rowOff>251460</xdr:rowOff>
                  </to>
                </anchor>
              </controlPr>
            </control>
          </mc:Choice>
        </mc:AlternateContent>
        <mc:AlternateContent xmlns:mc="http://schemas.openxmlformats.org/markup-compatibility/2006">
          <mc:Choice Requires="x14">
            <control shapeId="193846" r:id="rId167" name="Check Box 310">
              <controlPr defaultSize="0" autoPict="0">
                <anchor moveWithCells="1">
                  <from>
                    <xdr:col>3</xdr:col>
                    <xdr:colOff>30480</xdr:colOff>
                    <xdr:row>234</xdr:row>
                    <xdr:rowOff>228600</xdr:rowOff>
                  </from>
                  <to>
                    <xdr:col>3</xdr:col>
                    <xdr:colOff>2415540</xdr:colOff>
                    <xdr:row>235</xdr:row>
                    <xdr:rowOff>228600</xdr:rowOff>
                  </to>
                </anchor>
              </controlPr>
            </control>
          </mc:Choice>
        </mc:AlternateContent>
        <mc:AlternateContent xmlns:mc="http://schemas.openxmlformats.org/markup-compatibility/2006">
          <mc:Choice Requires="x14">
            <control shapeId="193847" r:id="rId168" name="Check Box 311">
              <controlPr defaultSize="0" autoPict="0">
                <anchor moveWithCells="1">
                  <from>
                    <xdr:col>1</xdr:col>
                    <xdr:colOff>38100</xdr:colOff>
                    <xdr:row>236</xdr:row>
                    <xdr:rowOff>876300</xdr:rowOff>
                  </from>
                  <to>
                    <xdr:col>2</xdr:col>
                    <xdr:colOff>2476500</xdr:colOff>
                    <xdr:row>236</xdr:row>
                    <xdr:rowOff>1051560</xdr:rowOff>
                  </to>
                </anchor>
              </controlPr>
            </control>
          </mc:Choice>
        </mc:AlternateContent>
        <mc:AlternateContent xmlns:mc="http://schemas.openxmlformats.org/markup-compatibility/2006">
          <mc:Choice Requires="x14">
            <control shapeId="193848" r:id="rId169" name="Check Box 312">
              <controlPr defaultSize="0" autoPict="0">
                <anchor moveWithCells="1">
                  <from>
                    <xdr:col>1</xdr:col>
                    <xdr:colOff>38100</xdr:colOff>
                    <xdr:row>239</xdr:row>
                    <xdr:rowOff>144780</xdr:rowOff>
                  </from>
                  <to>
                    <xdr:col>2</xdr:col>
                    <xdr:colOff>2491740</xdr:colOff>
                    <xdr:row>239</xdr:row>
                    <xdr:rowOff>320040</xdr:rowOff>
                  </to>
                </anchor>
              </controlPr>
            </control>
          </mc:Choice>
        </mc:AlternateContent>
        <mc:AlternateContent xmlns:mc="http://schemas.openxmlformats.org/markup-compatibility/2006">
          <mc:Choice Requires="x14">
            <control shapeId="193849" r:id="rId170" name="Check Box 313">
              <controlPr defaultSize="0" autoPict="0">
                <anchor moveWithCells="1">
                  <from>
                    <xdr:col>1</xdr:col>
                    <xdr:colOff>38100</xdr:colOff>
                    <xdr:row>239</xdr:row>
                    <xdr:rowOff>381000</xdr:rowOff>
                  </from>
                  <to>
                    <xdr:col>2</xdr:col>
                    <xdr:colOff>2491740</xdr:colOff>
                    <xdr:row>239</xdr:row>
                    <xdr:rowOff>563880</xdr:rowOff>
                  </to>
                </anchor>
              </controlPr>
            </control>
          </mc:Choice>
        </mc:AlternateContent>
        <mc:AlternateContent xmlns:mc="http://schemas.openxmlformats.org/markup-compatibility/2006">
          <mc:Choice Requires="x14">
            <control shapeId="193850" r:id="rId171" name="Option Button 314">
              <controlPr defaultSize="0" autoPict="0">
                <anchor moveWithCells="1">
                  <from>
                    <xdr:col>2</xdr:col>
                    <xdr:colOff>76200</xdr:colOff>
                    <xdr:row>17</xdr:row>
                    <xdr:rowOff>15240</xdr:rowOff>
                  </from>
                  <to>
                    <xdr:col>2</xdr:col>
                    <xdr:colOff>1783080</xdr:colOff>
                    <xdr:row>17</xdr:row>
                    <xdr:rowOff>251460</xdr:rowOff>
                  </to>
                </anchor>
              </controlPr>
            </control>
          </mc:Choice>
        </mc:AlternateContent>
        <mc:AlternateContent xmlns:mc="http://schemas.openxmlformats.org/markup-compatibility/2006">
          <mc:Choice Requires="x14">
            <control shapeId="193852" r:id="rId172" name="Check Box 316">
              <controlPr defaultSize="0" autoPict="0">
                <anchor moveWithCells="1">
                  <from>
                    <xdr:col>2</xdr:col>
                    <xdr:colOff>30480</xdr:colOff>
                    <xdr:row>147</xdr:row>
                    <xdr:rowOff>251460</xdr:rowOff>
                  </from>
                  <to>
                    <xdr:col>2</xdr:col>
                    <xdr:colOff>708660</xdr:colOff>
                    <xdr:row>148</xdr:row>
                    <xdr:rowOff>251460</xdr:rowOff>
                  </to>
                </anchor>
              </controlPr>
            </control>
          </mc:Choice>
        </mc:AlternateContent>
        <mc:AlternateContent xmlns:mc="http://schemas.openxmlformats.org/markup-compatibility/2006">
          <mc:Choice Requires="x14">
            <control shapeId="193853" r:id="rId173" name="Check Box 317">
              <controlPr defaultSize="0" autoPict="0">
                <anchor moveWithCells="1">
                  <from>
                    <xdr:col>2</xdr:col>
                    <xdr:colOff>1737360</xdr:colOff>
                    <xdr:row>148</xdr:row>
                    <xdr:rowOff>15240</xdr:rowOff>
                  </from>
                  <to>
                    <xdr:col>3</xdr:col>
                    <xdr:colOff>640080</xdr:colOff>
                    <xdr:row>148</xdr:row>
                    <xdr:rowOff>251460</xdr:rowOff>
                  </to>
                </anchor>
              </controlPr>
            </control>
          </mc:Choice>
        </mc:AlternateContent>
        <mc:AlternateContent xmlns:mc="http://schemas.openxmlformats.org/markup-compatibility/2006">
          <mc:Choice Requires="x14">
            <control shapeId="193854" r:id="rId174" name="Check Box 318">
              <controlPr defaultSize="0" autoPict="0">
                <anchor moveWithCells="1">
                  <from>
                    <xdr:col>3</xdr:col>
                    <xdr:colOff>1478280</xdr:colOff>
                    <xdr:row>147</xdr:row>
                    <xdr:rowOff>251460</xdr:rowOff>
                  </from>
                  <to>
                    <xdr:col>3</xdr:col>
                    <xdr:colOff>2156460</xdr:colOff>
                    <xdr:row>149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200-00001F000000}">
          <x14:formula1>
            <xm:f>リスト!$A$62:$A$65</xm:f>
          </x14:formula1>
          <xm:sqref>B232:D232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A139"/>
  <sheetViews>
    <sheetView topLeftCell="A127" workbookViewId="0">
      <selection activeCell="A11" sqref="A11:XFD16"/>
    </sheetView>
  </sheetViews>
  <sheetFormatPr defaultColWidth="9" defaultRowHeight="13.2" x14ac:dyDescent="0.2"/>
  <cols>
    <col min="1" max="1" width="70.109375" customWidth="1"/>
    <col min="2" max="2" width="67.44140625" customWidth="1"/>
    <col min="3" max="3" width="34.109375" customWidth="1"/>
  </cols>
  <sheetData>
    <row r="1" spans="1:1" x14ac:dyDescent="0.2">
      <c r="A1" s="121" t="s">
        <v>245</v>
      </c>
    </row>
    <row r="3" spans="1:1" x14ac:dyDescent="0.2">
      <c r="A3" t="s">
        <v>288</v>
      </c>
    </row>
    <row r="4" spans="1:1" x14ac:dyDescent="0.2">
      <c r="A4" t="s">
        <v>211</v>
      </c>
    </row>
    <row r="5" spans="1:1" x14ac:dyDescent="0.2">
      <c r="A5" t="s">
        <v>291</v>
      </c>
    </row>
    <row r="6" spans="1:1" x14ac:dyDescent="0.2">
      <c r="A6" t="s">
        <v>65</v>
      </c>
    </row>
    <row r="7" spans="1:1" x14ac:dyDescent="0.2">
      <c r="A7" t="s">
        <v>294</v>
      </c>
    </row>
    <row r="8" spans="1:1" x14ac:dyDescent="0.2">
      <c r="A8" t="s">
        <v>296</v>
      </c>
    </row>
    <row r="9" spans="1:1" x14ac:dyDescent="0.2">
      <c r="A9" t="s">
        <v>299</v>
      </c>
    </row>
    <row r="11" spans="1:1" x14ac:dyDescent="0.2">
      <c r="A11" s="121" t="s">
        <v>182</v>
      </c>
    </row>
    <row r="13" spans="1:1" x14ac:dyDescent="0.2">
      <c r="A13" s="115" t="s">
        <v>300</v>
      </c>
    </row>
    <row r="14" spans="1:1" x14ac:dyDescent="0.2">
      <c r="A14" t="s">
        <v>302</v>
      </c>
    </row>
    <row r="15" spans="1:1" x14ac:dyDescent="0.2">
      <c r="A15" t="s">
        <v>303</v>
      </c>
    </row>
    <row r="16" spans="1:1" x14ac:dyDescent="0.2">
      <c r="A16" t="s">
        <v>114</v>
      </c>
    </row>
    <row r="17" spans="1:1" x14ac:dyDescent="0.2">
      <c r="A17" t="s">
        <v>304</v>
      </c>
    </row>
    <row r="21" spans="1:1" x14ac:dyDescent="0.2">
      <c r="A21" s="121" t="s">
        <v>213</v>
      </c>
    </row>
    <row r="23" spans="1:1" x14ac:dyDescent="0.2">
      <c r="A23" s="115" t="s">
        <v>300</v>
      </c>
    </row>
    <row r="24" spans="1:1" x14ac:dyDescent="0.2">
      <c r="A24" t="s">
        <v>307</v>
      </c>
    </row>
    <row r="25" spans="1:1" x14ac:dyDescent="0.2">
      <c r="A25" t="s">
        <v>286</v>
      </c>
    </row>
    <row r="26" spans="1:1" x14ac:dyDescent="0.2">
      <c r="A26" t="s">
        <v>308</v>
      </c>
    </row>
    <row r="27" spans="1:1" x14ac:dyDescent="0.2">
      <c r="A27" t="s">
        <v>49</v>
      </c>
    </row>
    <row r="31" spans="1:1" x14ac:dyDescent="0.2">
      <c r="A31" s="121" t="s">
        <v>221</v>
      </c>
    </row>
    <row r="33" spans="1:1" x14ac:dyDescent="0.2">
      <c r="A33" t="s">
        <v>111</v>
      </c>
    </row>
    <row r="34" spans="1:1" x14ac:dyDescent="0.2">
      <c r="A34" t="s">
        <v>75</v>
      </c>
    </row>
    <row r="35" spans="1:1" x14ac:dyDescent="0.2">
      <c r="A35" t="s">
        <v>310</v>
      </c>
    </row>
    <row r="36" spans="1:1" x14ac:dyDescent="0.2">
      <c r="A36" t="s">
        <v>202</v>
      </c>
    </row>
    <row r="41" spans="1:1" x14ac:dyDescent="0.2">
      <c r="A41" s="121" t="s">
        <v>25</v>
      </c>
    </row>
    <row r="43" spans="1:1" x14ac:dyDescent="0.2">
      <c r="A43" s="115" t="s">
        <v>300</v>
      </c>
    </row>
    <row r="44" spans="1:1" x14ac:dyDescent="0.2">
      <c r="A44" t="s">
        <v>313</v>
      </c>
    </row>
    <row r="45" spans="1:1" x14ac:dyDescent="0.2">
      <c r="A45" t="s">
        <v>303</v>
      </c>
    </row>
    <row r="46" spans="1:1" x14ac:dyDescent="0.2">
      <c r="A46" t="s">
        <v>114</v>
      </c>
    </row>
    <row r="47" spans="1:1" x14ac:dyDescent="0.2">
      <c r="A47" t="s">
        <v>304</v>
      </c>
    </row>
    <row r="51" spans="1:1" x14ac:dyDescent="0.2">
      <c r="A51" s="121" t="s">
        <v>235</v>
      </c>
    </row>
    <row r="53" spans="1:1" x14ac:dyDescent="0.2">
      <c r="A53" t="s">
        <v>185</v>
      </c>
    </row>
    <row r="54" spans="1:1" x14ac:dyDescent="0.2">
      <c r="A54" t="s">
        <v>119</v>
      </c>
    </row>
    <row r="55" spans="1:1" x14ac:dyDescent="0.2">
      <c r="A55" t="s">
        <v>314</v>
      </c>
    </row>
    <row r="61" spans="1:1" x14ac:dyDescent="0.2">
      <c r="A61" s="121" t="s">
        <v>284</v>
      </c>
    </row>
    <row r="63" spans="1:1" x14ac:dyDescent="0.2">
      <c r="A63" t="s">
        <v>315</v>
      </c>
    </row>
    <row r="64" spans="1:1" x14ac:dyDescent="0.2">
      <c r="A64" t="s">
        <v>316</v>
      </c>
    </row>
    <row r="65" spans="1:1" x14ac:dyDescent="0.2">
      <c r="A65" t="s">
        <v>318</v>
      </c>
    </row>
    <row r="71" spans="1:1" x14ac:dyDescent="0.2">
      <c r="A71" s="121" t="s">
        <v>241</v>
      </c>
    </row>
    <row r="73" spans="1:1" x14ac:dyDescent="0.2">
      <c r="A73" t="s">
        <v>319</v>
      </c>
    </row>
    <row r="74" spans="1:1" x14ac:dyDescent="0.2">
      <c r="A74" t="s">
        <v>321</v>
      </c>
    </row>
    <row r="75" spans="1:1" x14ac:dyDescent="0.2">
      <c r="A75" t="s">
        <v>323</v>
      </c>
    </row>
    <row r="81" spans="1:1" x14ac:dyDescent="0.2">
      <c r="A81" s="121" t="s">
        <v>160</v>
      </c>
    </row>
    <row r="83" spans="1:1" x14ac:dyDescent="0.2">
      <c r="A83" t="s">
        <v>324</v>
      </c>
    </row>
    <row r="84" spans="1:1" x14ac:dyDescent="0.2">
      <c r="A84" t="s">
        <v>271</v>
      </c>
    </row>
    <row r="85" spans="1:1" x14ac:dyDescent="0.2">
      <c r="A85" t="s">
        <v>326</v>
      </c>
    </row>
    <row r="86" spans="1:1" x14ac:dyDescent="0.2">
      <c r="A86" t="s">
        <v>7</v>
      </c>
    </row>
    <row r="87" spans="1:1" x14ac:dyDescent="0.2">
      <c r="A87" t="s">
        <v>328</v>
      </c>
    </row>
    <row r="91" spans="1:1" x14ac:dyDescent="0.2">
      <c r="A91" s="121" t="s">
        <v>257</v>
      </c>
    </row>
    <row r="93" spans="1:1" x14ac:dyDescent="0.2">
      <c r="A93" t="s">
        <v>249</v>
      </c>
    </row>
    <row r="94" spans="1:1" x14ac:dyDescent="0.2">
      <c r="A94" t="s">
        <v>289</v>
      </c>
    </row>
    <row r="95" spans="1:1" x14ac:dyDescent="0.2">
      <c r="A95" t="s">
        <v>331</v>
      </c>
    </row>
    <row r="96" spans="1:1" x14ac:dyDescent="0.2">
      <c r="A96" t="s">
        <v>333</v>
      </c>
    </row>
    <row r="99" spans="1:1" x14ac:dyDescent="0.2">
      <c r="A99" s="121" t="s">
        <v>470</v>
      </c>
    </row>
    <row r="100" spans="1:1" x14ac:dyDescent="0.2">
      <c r="A100" s="121" t="s">
        <v>182</v>
      </c>
    </row>
    <row r="102" spans="1:1" x14ac:dyDescent="0.2">
      <c r="A102" t="s">
        <v>471</v>
      </c>
    </row>
    <row r="103" spans="1:1" x14ac:dyDescent="0.2">
      <c r="A103" t="s">
        <v>223</v>
      </c>
    </row>
    <row r="104" spans="1:1" x14ac:dyDescent="0.2">
      <c r="A104" t="s">
        <v>290</v>
      </c>
    </row>
    <row r="105" spans="1:1" x14ac:dyDescent="0.2">
      <c r="A105" t="s">
        <v>472</v>
      </c>
    </row>
    <row r="106" spans="1:1" x14ac:dyDescent="0.2">
      <c r="A106" t="s">
        <v>252</v>
      </c>
    </row>
    <row r="107" spans="1:1" x14ac:dyDescent="0.2">
      <c r="A107" t="s">
        <v>106</v>
      </c>
    </row>
    <row r="108" spans="1:1" x14ac:dyDescent="0.2">
      <c r="A108" t="s">
        <v>47</v>
      </c>
    </row>
    <row r="109" spans="1:1" x14ac:dyDescent="0.2">
      <c r="A109" t="s">
        <v>83</v>
      </c>
    </row>
    <row r="111" spans="1:1" x14ac:dyDescent="0.2">
      <c r="A111" s="121" t="s">
        <v>213</v>
      </c>
    </row>
    <row r="113" spans="1:1" x14ac:dyDescent="0.2">
      <c r="A113" t="s">
        <v>484</v>
      </c>
    </row>
    <row r="114" spans="1:1" x14ac:dyDescent="0.2">
      <c r="A114" t="s">
        <v>188</v>
      </c>
    </row>
    <row r="115" spans="1:1" x14ac:dyDescent="0.2">
      <c r="A115" t="s">
        <v>473</v>
      </c>
    </row>
    <row r="116" spans="1:1" x14ac:dyDescent="0.2">
      <c r="A116" t="s">
        <v>474</v>
      </c>
    </row>
    <row r="117" spans="1:1" x14ac:dyDescent="0.2">
      <c r="A117" t="s">
        <v>258</v>
      </c>
    </row>
    <row r="119" spans="1:1" x14ac:dyDescent="0.2">
      <c r="A119" s="121" t="s">
        <v>221</v>
      </c>
    </row>
    <row r="121" spans="1:1" x14ac:dyDescent="0.2">
      <c r="A121" t="s">
        <v>428</v>
      </c>
    </row>
    <row r="122" spans="1:1" x14ac:dyDescent="0.2">
      <c r="A122" t="s">
        <v>475</v>
      </c>
    </row>
    <row r="123" spans="1:1" x14ac:dyDescent="0.2">
      <c r="A123" t="s">
        <v>476</v>
      </c>
    </row>
    <row r="124" spans="1:1" x14ac:dyDescent="0.2">
      <c r="A124" t="s">
        <v>478</v>
      </c>
    </row>
    <row r="126" spans="1:1" x14ac:dyDescent="0.2">
      <c r="A126" s="121" t="s">
        <v>25</v>
      </c>
    </row>
    <row r="128" spans="1:1" x14ac:dyDescent="0.2">
      <c r="A128" t="s">
        <v>453</v>
      </c>
    </row>
    <row r="129" spans="1:1" x14ac:dyDescent="0.2">
      <c r="A129" t="s">
        <v>28</v>
      </c>
    </row>
    <row r="130" spans="1:1" x14ac:dyDescent="0.2">
      <c r="A130" t="s">
        <v>260</v>
      </c>
    </row>
    <row r="131" spans="1:1" x14ac:dyDescent="0.2">
      <c r="A131" t="s">
        <v>479</v>
      </c>
    </row>
    <row r="132" spans="1:1" x14ac:dyDescent="0.2">
      <c r="A132" t="s">
        <v>125</v>
      </c>
    </row>
    <row r="135" spans="1:1" x14ac:dyDescent="0.2">
      <c r="A135" s="121" t="s">
        <v>235</v>
      </c>
    </row>
    <row r="137" spans="1:1" x14ac:dyDescent="0.2">
      <c r="A137" t="s">
        <v>72</v>
      </c>
    </row>
    <row r="138" spans="1:1" x14ac:dyDescent="0.2">
      <c r="A138" t="s">
        <v>285</v>
      </c>
    </row>
    <row r="139" spans="1:1" x14ac:dyDescent="0.2">
      <c r="A139" t="s">
        <v>461</v>
      </c>
    </row>
  </sheetData>
  <phoneticPr fontId="4"/>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E281"/>
  <sheetViews>
    <sheetView topLeftCell="A156" zoomScale="85" zoomScaleNormal="85" workbookViewId="0">
      <selection activeCell="A186" sqref="A186:E188"/>
    </sheetView>
  </sheetViews>
  <sheetFormatPr defaultColWidth="9" defaultRowHeight="13.2" x14ac:dyDescent="0.2"/>
  <cols>
    <col min="1" max="1" width="53.88671875" customWidth="1"/>
    <col min="2" max="2" width="34.44140625" customWidth="1"/>
    <col min="3" max="3" width="50.33203125" customWidth="1"/>
    <col min="4" max="4" width="7" customWidth="1"/>
    <col min="5" max="5" width="64.88671875" customWidth="1"/>
    <col min="6" max="6" width="40" customWidth="1"/>
  </cols>
  <sheetData>
    <row r="1" spans="1:5" x14ac:dyDescent="0.2">
      <c r="A1" s="122" t="s">
        <v>59</v>
      </c>
      <c r="B1" s="135"/>
      <c r="C1" s="135"/>
      <c r="D1" s="135"/>
      <c r="E1" s="160"/>
    </row>
    <row r="2" spans="1:5" x14ac:dyDescent="0.2">
      <c r="A2" s="123" t="s">
        <v>98</v>
      </c>
      <c r="B2" s="453"/>
      <c r="C2" s="453"/>
      <c r="D2" s="157">
        <v>1</v>
      </c>
      <c r="E2" s="161" t="s">
        <v>468</v>
      </c>
    </row>
    <row r="3" spans="1:5" x14ac:dyDescent="0.2">
      <c r="A3" s="124" t="s">
        <v>110</v>
      </c>
      <c r="B3" s="136"/>
      <c r="C3" s="136"/>
      <c r="D3" s="136"/>
      <c r="E3" s="162"/>
    </row>
    <row r="4" spans="1:5" ht="27" customHeight="1" x14ac:dyDescent="0.2">
      <c r="A4" s="123" t="s">
        <v>407</v>
      </c>
      <c r="B4" s="454" t="s">
        <v>144</v>
      </c>
      <c r="C4" s="454"/>
      <c r="D4" s="158" t="b">
        <v>0</v>
      </c>
      <c r="E4" s="163"/>
    </row>
    <row r="5" spans="1:5" ht="27" customHeight="1" x14ac:dyDescent="0.2">
      <c r="A5" s="123"/>
      <c r="B5" s="455" t="s">
        <v>9</v>
      </c>
      <c r="C5" s="455"/>
      <c r="D5" s="156" t="b">
        <v>0</v>
      </c>
      <c r="E5" s="164"/>
    </row>
    <row r="6" spans="1:5" ht="27" customHeight="1" x14ac:dyDescent="0.2">
      <c r="A6" s="123"/>
      <c r="B6" s="456" t="s">
        <v>262</v>
      </c>
      <c r="C6" s="456"/>
      <c r="D6" s="156" t="b">
        <v>0</v>
      </c>
      <c r="E6" s="164"/>
    </row>
    <row r="7" spans="1:5" ht="27" customHeight="1" x14ac:dyDescent="0.2">
      <c r="A7" s="123"/>
      <c r="B7" s="455" t="s">
        <v>382</v>
      </c>
      <c r="C7" s="455"/>
      <c r="D7" s="156" t="b">
        <v>0</v>
      </c>
      <c r="E7" s="164"/>
    </row>
    <row r="8" spans="1:5" ht="27" customHeight="1" x14ac:dyDescent="0.2">
      <c r="A8" s="123"/>
      <c r="B8" s="452" t="s">
        <v>184</v>
      </c>
      <c r="C8" s="452"/>
      <c r="D8" s="159" t="b">
        <v>0</v>
      </c>
      <c r="E8" s="165"/>
    </row>
    <row r="9" spans="1:5" x14ac:dyDescent="0.2">
      <c r="B9" t="s">
        <v>288</v>
      </c>
      <c r="D9" t="b">
        <v>0</v>
      </c>
    </row>
    <row r="10" spans="1:5" x14ac:dyDescent="0.2">
      <c r="B10" t="s">
        <v>211</v>
      </c>
      <c r="D10" t="b">
        <v>0</v>
      </c>
    </row>
    <row r="11" spans="1:5" x14ac:dyDescent="0.2">
      <c r="B11" t="s">
        <v>291</v>
      </c>
      <c r="D11" t="b">
        <v>0</v>
      </c>
    </row>
    <row r="12" spans="1:5" x14ac:dyDescent="0.2">
      <c r="B12" t="s">
        <v>65</v>
      </c>
      <c r="D12" t="b">
        <v>0</v>
      </c>
    </row>
    <row r="13" spans="1:5" x14ac:dyDescent="0.2">
      <c r="B13" t="s">
        <v>294</v>
      </c>
      <c r="D13" t="b">
        <v>0</v>
      </c>
    </row>
    <row r="14" spans="1:5" x14ac:dyDescent="0.2">
      <c r="B14" t="s">
        <v>296</v>
      </c>
      <c r="D14" t="b">
        <v>0</v>
      </c>
    </row>
    <row r="15" spans="1:5" x14ac:dyDescent="0.2">
      <c r="B15" t="s">
        <v>299</v>
      </c>
      <c r="D15" t="b">
        <v>0</v>
      </c>
    </row>
    <row r="16" spans="1:5" s="188" customFormat="1" x14ac:dyDescent="0.2">
      <c r="A16" s="188" t="s">
        <v>566</v>
      </c>
    </row>
    <row r="17" spans="1:5" x14ac:dyDescent="0.2">
      <c r="B17" s="187" t="s">
        <v>563</v>
      </c>
      <c r="D17" t="b">
        <v>0</v>
      </c>
    </row>
    <row r="18" spans="1:5" x14ac:dyDescent="0.2">
      <c r="B18" s="187" t="s">
        <v>564</v>
      </c>
      <c r="D18" t="b">
        <v>0</v>
      </c>
    </row>
    <row r="19" spans="1:5" x14ac:dyDescent="0.2">
      <c r="A19" s="124" t="s">
        <v>99</v>
      </c>
      <c r="B19" s="136"/>
      <c r="C19" s="136"/>
      <c r="D19" s="136"/>
      <c r="E19" s="162"/>
    </row>
    <row r="20" spans="1:5" x14ac:dyDescent="0.2">
      <c r="A20" s="125" t="s">
        <v>394</v>
      </c>
      <c r="B20" s="137"/>
      <c r="C20" s="137"/>
      <c r="D20" s="137"/>
      <c r="E20" s="166"/>
    </row>
    <row r="21" spans="1:5" x14ac:dyDescent="0.2">
      <c r="A21" s="126" t="s">
        <v>45</v>
      </c>
      <c r="B21" s="138"/>
      <c r="C21" s="138" t="s">
        <v>53</v>
      </c>
      <c r="D21" s="138" t="b">
        <v>0</v>
      </c>
      <c r="E21" s="167"/>
    </row>
    <row r="22" spans="1:5" x14ac:dyDescent="0.2">
      <c r="A22" s="127"/>
      <c r="B22" s="102"/>
      <c r="C22" s="102" t="s">
        <v>384</v>
      </c>
      <c r="D22" s="102" t="b">
        <v>0</v>
      </c>
      <c r="E22" s="168"/>
    </row>
    <row r="23" spans="1:5" x14ac:dyDescent="0.2">
      <c r="A23" s="128" t="s">
        <v>115</v>
      </c>
      <c r="B23" s="139"/>
      <c r="C23" s="139" t="s">
        <v>264</v>
      </c>
      <c r="D23" s="139" t="b">
        <v>0</v>
      </c>
      <c r="E23" s="169"/>
    </row>
    <row r="24" spans="1:5" x14ac:dyDescent="0.2">
      <c r="A24" s="127"/>
      <c r="B24" s="102"/>
      <c r="C24" s="102" t="s">
        <v>385</v>
      </c>
      <c r="D24" s="102" t="b">
        <v>0</v>
      </c>
      <c r="E24" s="168"/>
    </row>
    <row r="25" spans="1:5" x14ac:dyDescent="0.2">
      <c r="A25" s="128" t="s">
        <v>123</v>
      </c>
      <c r="B25" t="s">
        <v>203</v>
      </c>
      <c r="C25" t="s">
        <v>388</v>
      </c>
      <c r="D25" t="b">
        <v>0</v>
      </c>
      <c r="E25" s="161"/>
    </row>
    <row r="26" spans="1:5" x14ac:dyDescent="0.2">
      <c r="A26" s="123"/>
      <c r="C26" t="s">
        <v>389</v>
      </c>
      <c r="D26" t="b">
        <v>0</v>
      </c>
      <c r="E26" s="161"/>
    </row>
    <row r="27" spans="1:5" x14ac:dyDescent="0.2">
      <c r="A27" s="129"/>
      <c r="C27" t="s">
        <v>391</v>
      </c>
      <c r="D27" t="b">
        <v>0</v>
      </c>
      <c r="E27" s="161"/>
    </row>
    <row r="28" spans="1:5" x14ac:dyDescent="0.2">
      <c r="A28" s="123"/>
      <c r="C28" t="s">
        <v>133</v>
      </c>
      <c r="D28" t="b">
        <v>0</v>
      </c>
      <c r="E28" s="161"/>
    </row>
    <row r="29" spans="1:5" x14ac:dyDescent="0.2">
      <c r="A29" s="123"/>
      <c r="B29" s="139" t="s">
        <v>347</v>
      </c>
      <c r="C29" s="139" t="s">
        <v>386</v>
      </c>
      <c r="D29" s="139" t="b">
        <v>0</v>
      </c>
      <c r="E29" s="169"/>
    </row>
    <row r="30" spans="1:5" x14ac:dyDescent="0.2">
      <c r="A30" s="123"/>
      <c r="B30" s="102"/>
      <c r="C30" s="102" t="s">
        <v>311</v>
      </c>
      <c r="D30" s="102" t="b">
        <v>0</v>
      </c>
      <c r="E30" s="168"/>
    </row>
    <row r="31" spans="1:5" x14ac:dyDescent="0.2">
      <c r="A31" s="123"/>
      <c r="B31" s="140" t="s">
        <v>203</v>
      </c>
      <c r="C31" s="140" t="s">
        <v>388</v>
      </c>
      <c r="D31" s="140" t="b">
        <v>0</v>
      </c>
      <c r="E31" s="170"/>
    </row>
    <row r="32" spans="1:5" x14ac:dyDescent="0.2">
      <c r="A32" s="123"/>
      <c r="B32" s="140"/>
      <c r="C32" s="140" t="s">
        <v>389</v>
      </c>
      <c r="D32" s="140" t="b">
        <v>0</v>
      </c>
      <c r="E32" s="170"/>
    </row>
    <row r="33" spans="1:5" x14ac:dyDescent="0.2">
      <c r="A33" s="123"/>
      <c r="B33" s="140"/>
      <c r="C33" s="140" t="s">
        <v>391</v>
      </c>
      <c r="D33" s="140" t="b">
        <v>0</v>
      </c>
      <c r="E33" s="170"/>
    </row>
    <row r="34" spans="1:5" x14ac:dyDescent="0.2">
      <c r="A34" s="123"/>
      <c r="B34" s="141"/>
      <c r="C34" s="141" t="s">
        <v>133</v>
      </c>
      <c r="D34" s="141" t="b">
        <v>0</v>
      </c>
      <c r="E34" s="171"/>
    </row>
    <row r="35" spans="1:5" x14ac:dyDescent="0.2">
      <c r="A35" s="123"/>
      <c r="B35" s="142" t="s">
        <v>347</v>
      </c>
      <c r="C35" s="142" t="s">
        <v>386</v>
      </c>
      <c r="D35" s="142" t="b">
        <v>0</v>
      </c>
      <c r="E35" s="172"/>
    </row>
    <row r="36" spans="1:5" x14ac:dyDescent="0.2">
      <c r="A36" s="127"/>
      <c r="B36" s="141"/>
      <c r="C36" s="141" t="s">
        <v>311</v>
      </c>
      <c r="D36" s="141" t="b">
        <v>0</v>
      </c>
      <c r="E36" s="171"/>
    </row>
    <row r="37" spans="1:5" x14ac:dyDescent="0.2">
      <c r="A37" s="123" t="s">
        <v>250</v>
      </c>
      <c r="B37" t="s">
        <v>203</v>
      </c>
      <c r="C37" t="s">
        <v>264</v>
      </c>
      <c r="D37" t="b">
        <v>0</v>
      </c>
      <c r="E37" s="161"/>
    </row>
    <row r="38" spans="1:5" x14ac:dyDescent="0.2">
      <c r="A38" s="123"/>
      <c r="C38" t="s">
        <v>338</v>
      </c>
      <c r="D38" t="b">
        <v>0</v>
      </c>
      <c r="E38" s="161"/>
    </row>
    <row r="39" spans="1:5" x14ac:dyDescent="0.2">
      <c r="A39" s="123"/>
      <c r="C39" t="s">
        <v>391</v>
      </c>
      <c r="D39" t="b">
        <v>0</v>
      </c>
      <c r="E39" s="161"/>
    </row>
    <row r="40" spans="1:5" x14ac:dyDescent="0.2">
      <c r="A40" s="123"/>
      <c r="C40" t="s">
        <v>133</v>
      </c>
      <c r="D40" t="b">
        <v>0</v>
      </c>
      <c r="E40" s="161"/>
    </row>
    <row r="41" spans="1:5" x14ac:dyDescent="0.2">
      <c r="A41" s="123"/>
      <c r="B41" s="139" t="s">
        <v>347</v>
      </c>
      <c r="C41" s="139" t="s">
        <v>386</v>
      </c>
      <c r="D41" s="139" t="b">
        <v>0</v>
      </c>
      <c r="E41" s="169"/>
    </row>
    <row r="42" spans="1:5" x14ac:dyDescent="0.2">
      <c r="A42" s="123"/>
      <c r="B42" s="102"/>
      <c r="C42" s="102" t="s">
        <v>312</v>
      </c>
      <c r="D42" s="102" t="b">
        <v>0</v>
      </c>
      <c r="E42" s="168"/>
    </row>
    <row r="43" spans="1:5" x14ac:dyDescent="0.2">
      <c r="A43" s="125" t="s">
        <v>292</v>
      </c>
      <c r="B43" s="137"/>
      <c r="C43" s="137"/>
      <c r="D43" s="137"/>
      <c r="E43" s="166"/>
    </row>
    <row r="44" spans="1:5" x14ac:dyDescent="0.2">
      <c r="A44" s="126" t="s">
        <v>145</v>
      </c>
      <c r="B44" s="138"/>
      <c r="C44" s="138" t="s">
        <v>246</v>
      </c>
      <c r="D44" s="138" t="b">
        <v>0</v>
      </c>
      <c r="E44" s="167"/>
    </row>
    <row r="45" spans="1:5" x14ac:dyDescent="0.2">
      <c r="A45" s="127"/>
      <c r="B45" s="102"/>
      <c r="C45" s="102" t="s">
        <v>267</v>
      </c>
      <c r="D45" s="102" t="b">
        <v>0</v>
      </c>
      <c r="E45" s="168"/>
    </row>
    <row r="46" spans="1:5" x14ac:dyDescent="0.2">
      <c r="A46" s="123" t="s">
        <v>142</v>
      </c>
      <c r="B46" t="s">
        <v>63</v>
      </c>
      <c r="C46" t="s">
        <v>264</v>
      </c>
      <c r="D46" t="b">
        <v>0</v>
      </c>
      <c r="E46" s="161"/>
    </row>
    <row r="47" spans="1:5" x14ac:dyDescent="0.2">
      <c r="A47" s="123"/>
      <c r="C47" t="s">
        <v>338</v>
      </c>
      <c r="D47" t="b">
        <v>0</v>
      </c>
      <c r="E47" s="161"/>
    </row>
    <row r="48" spans="1:5" x14ac:dyDescent="0.2">
      <c r="A48" s="123"/>
      <c r="C48" t="s">
        <v>391</v>
      </c>
      <c r="D48" t="b">
        <v>0</v>
      </c>
      <c r="E48" s="161"/>
    </row>
    <row r="49" spans="1:5" x14ac:dyDescent="0.2">
      <c r="A49" s="123"/>
      <c r="C49" t="s">
        <v>133</v>
      </c>
      <c r="D49" t="b">
        <v>0</v>
      </c>
      <c r="E49" s="161"/>
    </row>
    <row r="50" spans="1:5" x14ac:dyDescent="0.2">
      <c r="A50" s="123"/>
      <c r="B50" s="139" t="s">
        <v>348</v>
      </c>
      <c r="C50" s="139" t="s">
        <v>386</v>
      </c>
      <c r="D50" s="139" t="b">
        <v>0</v>
      </c>
      <c r="E50" s="169"/>
    </row>
    <row r="51" spans="1:5" x14ac:dyDescent="0.2">
      <c r="A51" s="123"/>
      <c r="B51" s="102"/>
      <c r="C51" s="102" t="s">
        <v>312</v>
      </c>
      <c r="D51" s="102" t="b">
        <v>0</v>
      </c>
      <c r="E51" s="168"/>
    </row>
    <row r="52" spans="1:5" x14ac:dyDescent="0.2">
      <c r="A52" s="125" t="s">
        <v>118</v>
      </c>
      <c r="B52" s="137"/>
      <c r="C52" s="137"/>
      <c r="D52" s="137"/>
      <c r="E52" s="166"/>
    </row>
    <row r="53" spans="1:5" x14ac:dyDescent="0.2">
      <c r="A53" s="130" t="s">
        <v>376</v>
      </c>
      <c r="B53" s="139" t="s">
        <v>63</v>
      </c>
      <c r="C53" s="139" t="s">
        <v>264</v>
      </c>
      <c r="D53" s="139" t="b">
        <v>0</v>
      </c>
      <c r="E53" s="169"/>
    </row>
    <row r="54" spans="1:5" x14ac:dyDescent="0.2">
      <c r="A54" s="123"/>
      <c r="C54" t="s">
        <v>338</v>
      </c>
      <c r="D54" t="b">
        <v>0</v>
      </c>
      <c r="E54" s="161"/>
    </row>
    <row r="55" spans="1:5" x14ac:dyDescent="0.2">
      <c r="A55" s="123"/>
      <c r="C55" t="s">
        <v>391</v>
      </c>
      <c r="D55" t="b">
        <v>0</v>
      </c>
      <c r="E55" s="161"/>
    </row>
    <row r="56" spans="1:5" x14ac:dyDescent="0.2">
      <c r="A56" s="123"/>
      <c r="B56" s="102"/>
      <c r="C56" s="102" t="s">
        <v>133</v>
      </c>
      <c r="D56" s="102" t="b">
        <v>0</v>
      </c>
      <c r="E56" s="168"/>
    </row>
    <row r="57" spans="1:5" x14ac:dyDescent="0.2">
      <c r="A57" s="123"/>
      <c r="B57" s="138" t="s">
        <v>348</v>
      </c>
      <c r="C57" s="138" t="s">
        <v>386</v>
      </c>
      <c r="D57" s="138" t="b">
        <v>0</v>
      </c>
      <c r="E57" s="167"/>
    </row>
    <row r="58" spans="1:5" x14ac:dyDescent="0.2">
      <c r="A58" s="123"/>
      <c r="B58" s="102"/>
      <c r="C58" s="102" t="s">
        <v>312</v>
      </c>
      <c r="D58" s="102" t="b">
        <v>0</v>
      </c>
      <c r="E58" s="168"/>
    </row>
    <row r="59" spans="1:5" x14ac:dyDescent="0.2">
      <c r="A59" s="125" t="s">
        <v>220</v>
      </c>
      <c r="B59" s="143"/>
      <c r="C59" s="143"/>
      <c r="D59" s="143"/>
      <c r="E59" s="173"/>
    </row>
    <row r="60" spans="1:5" x14ac:dyDescent="0.2">
      <c r="A60" s="123" t="s">
        <v>220</v>
      </c>
      <c r="B60" s="138" t="s">
        <v>396</v>
      </c>
      <c r="C60" s="138" t="s">
        <v>386</v>
      </c>
      <c r="D60" s="138" t="b">
        <v>0</v>
      </c>
      <c r="E60" s="167"/>
    </row>
    <row r="61" spans="1:5" x14ac:dyDescent="0.2">
      <c r="A61" s="123"/>
      <c r="B61" s="102"/>
      <c r="C61" s="102" t="s">
        <v>311</v>
      </c>
      <c r="D61" s="102" t="b">
        <v>0</v>
      </c>
      <c r="E61" s="168"/>
    </row>
    <row r="62" spans="1:5" ht="26.4" x14ac:dyDescent="0.2">
      <c r="A62" s="123"/>
      <c r="B62" s="144" t="s">
        <v>297</v>
      </c>
      <c r="C62" s="139" t="s">
        <v>386</v>
      </c>
      <c r="D62" s="139" t="b">
        <v>0</v>
      </c>
      <c r="E62" s="169"/>
    </row>
    <row r="63" spans="1:5" x14ac:dyDescent="0.2">
      <c r="A63" s="123"/>
      <c r="B63" s="102"/>
      <c r="C63" s="102" t="s">
        <v>311</v>
      </c>
      <c r="D63" s="139" t="b">
        <v>0</v>
      </c>
      <c r="E63" s="168"/>
    </row>
    <row r="64" spans="1:5" x14ac:dyDescent="0.2">
      <c r="A64" s="123"/>
      <c r="B64" s="139" t="s">
        <v>157</v>
      </c>
      <c r="C64" s="139" t="s">
        <v>264</v>
      </c>
      <c r="D64" s="139" t="b">
        <v>0</v>
      </c>
      <c r="E64" s="169"/>
    </row>
    <row r="65" spans="1:5" x14ac:dyDescent="0.2">
      <c r="A65" s="123"/>
      <c r="C65" t="s">
        <v>338</v>
      </c>
      <c r="D65" s="139" t="b">
        <v>0</v>
      </c>
      <c r="E65" s="161"/>
    </row>
    <row r="66" spans="1:5" x14ac:dyDescent="0.2">
      <c r="A66" s="123"/>
      <c r="B66" s="102"/>
      <c r="C66" s="102" t="s">
        <v>325</v>
      </c>
      <c r="D66" s="139" t="b">
        <v>0</v>
      </c>
      <c r="E66" s="168"/>
    </row>
    <row r="67" spans="1:5" x14ac:dyDescent="0.2">
      <c r="A67" s="123"/>
      <c r="B67" s="139" t="s">
        <v>278</v>
      </c>
      <c r="C67" t="s">
        <v>489</v>
      </c>
      <c r="D67" s="139" t="b">
        <v>0</v>
      </c>
      <c r="E67" s="161"/>
    </row>
    <row r="68" spans="1:5" x14ac:dyDescent="0.2">
      <c r="A68" s="123"/>
      <c r="C68" t="s">
        <v>183</v>
      </c>
      <c r="D68" s="139" t="b">
        <v>1</v>
      </c>
      <c r="E68" s="161"/>
    </row>
    <row r="69" spans="1:5" x14ac:dyDescent="0.2">
      <c r="A69" s="123"/>
      <c r="B69" t="s">
        <v>575</v>
      </c>
      <c r="D69">
        <v>3</v>
      </c>
      <c r="E69" s="161"/>
    </row>
    <row r="70" spans="1:5" x14ac:dyDescent="0.2">
      <c r="A70" s="123"/>
      <c r="B70" s="145" t="s">
        <v>179</v>
      </c>
      <c r="C70" s="145" t="s">
        <v>386</v>
      </c>
      <c r="D70" s="145" t="b">
        <v>0</v>
      </c>
      <c r="E70" s="174"/>
    </row>
    <row r="71" spans="1:5" x14ac:dyDescent="0.2">
      <c r="A71" s="123"/>
      <c r="B71" s="146"/>
      <c r="C71" s="146" t="s">
        <v>311</v>
      </c>
      <c r="D71" s="146" t="b">
        <v>0</v>
      </c>
      <c r="E71" s="175"/>
    </row>
    <row r="72" spans="1:5" ht="26.4" x14ac:dyDescent="0.2">
      <c r="A72" s="123"/>
      <c r="B72" s="147" t="s">
        <v>136</v>
      </c>
      <c r="C72" s="148" t="s">
        <v>386</v>
      </c>
      <c r="D72" s="148" t="b">
        <v>0</v>
      </c>
      <c r="E72" s="176"/>
    </row>
    <row r="73" spans="1:5" x14ac:dyDescent="0.2">
      <c r="A73" s="123"/>
      <c r="B73" s="148"/>
      <c r="C73" s="146" t="s">
        <v>311</v>
      </c>
      <c r="D73" s="146" t="b">
        <v>0</v>
      </c>
      <c r="E73" s="175"/>
    </row>
    <row r="74" spans="1:5" x14ac:dyDescent="0.2">
      <c r="A74" s="123"/>
      <c r="B74" s="145" t="s">
        <v>157</v>
      </c>
      <c r="C74" s="148" t="s">
        <v>264</v>
      </c>
      <c r="D74" s="148" t="b">
        <v>0</v>
      </c>
      <c r="E74" s="176"/>
    </row>
    <row r="75" spans="1:5" x14ac:dyDescent="0.2">
      <c r="A75" s="123"/>
      <c r="B75" s="148"/>
      <c r="C75" s="148" t="s">
        <v>338</v>
      </c>
      <c r="D75" s="148" t="b">
        <v>0</v>
      </c>
      <c r="E75" s="176"/>
    </row>
    <row r="76" spans="1:5" x14ac:dyDescent="0.2">
      <c r="A76" s="123"/>
      <c r="B76" s="149"/>
      <c r="C76" s="149" t="s">
        <v>325</v>
      </c>
      <c r="D76" s="149" t="b">
        <v>0</v>
      </c>
      <c r="E76" s="177"/>
    </row>
    <row r="77" spans="1:5" x14ac:dyDescent="0.2">
      <c r="A77" s="123"/>
      <c r="B77" s="150" t="s">
        <v>278</v>
      </c>
      <c r="C77" s="150" t="s">
        <v>489</v>
      </c>
      <c r="D77" s="150" t="b">
        <v>0</v>
      </c>
      <c r="E77" s="178"/>
    </row>
    <row r="78" spans="1:5" x14ac:dyDescent="0.2">
      <c r="A78" s="123"/>
      <c r="B78" s="149"/>
      <c r="C78" s="149" t="s">
        <v>183</v>
      </c>
      <c r="D78" s="149" t="b">
        <v>0</v>
      </c>
      <c r="E78" s="177"/>
    </row>
    <row r="79" spans="1:5" x14ac:dyDescent="0.2">
      <c r="A79" s="123"/>
      <c r="B79" t="s">
        <v>575</v>
      </c>
      <c r="C79" s="151"/>
      <c r="D79" s="151"/>
      <c r="E79" s="179"/>
    </row>
    <row r="80" spans="1:5" x14ac:dyDescent="0.2">
      <c r="A80" s="123"/>
      <c r="B80" t="s">
        <v>397</v>
      </c>
      <c r="C80" t="s">
        <v>386</v>
      </c>
      <c r="D80" t="b">
        <v>0</v>
      </c>
      <c r="E80" s="161"/>
    </row>
    <row r="81" spans="1:5" x14ac:dyDescent="0.2">
      <c r="A81" s="123"/>
      <c r="B81" s="102"/>
      <c r="C81" s="102" t="s">
        <v>311</v>
      </c>
      <c r="D81" s="102" t="b">
        <v>0</v>
      </c>
      <c r="E81" s="168"/>
    </row>
    <row r="82" spans="1:5" ht="26.4" x14ac:dyDescent="0.2">
      <c r="A82" s="123"/>
      <c r="B82" s="115" t="s">
        <v>398</v>
      </c>
      <c r="C82" t="s">
        <v>386</v>
      </c>
      <c r="D82" t="b">
        <v>0</v>
      </c>
      <c r="E82" s="161"/>
    </row>
    <row r="83" spans="1:5" x14ac:dyDescent="0.2">
      <c r="A83" s="123"/>
      <c r="C83" s="102" t="s">
        <v>311</v>
      </c>
      <c r="D83" s="102" t="b">
        <v>0</v>
      </c>
      <c r="E83" s="168"/>
    </row>
    <row r="84" spans="1:5" x14ac:dyDescent="0.2">
      <c r="A84" s="123"/>
      <c r="B84" s="139" t="s">
        <v>157</v>
      </c>
      <c r="C84" t="s">
        <v>264</v>
      </c>
      <c r="D84" t="b">
        <v>0</v>
      </c>
      <c r="E84" s="161"/>
    </row>
    <row r="85" spans="1:5" x14ac:dyDescent="0.2">
      <c r="A85" s="123"/>
      <c r="C85" t="s">
        <v>338</v>
      </c>
      <c r="D85" t="b">
        <v>0</v>
      </c>
      <c r="E85" s="161"/>
    </row>
    <row r="86" spans="1:5" x14ac:dyDescent="0.2">
      <c r="A86" s="123"/>
      <c r="B86" s="102"/>
      <c r="C86" s="102" t="s">
        <v>325</v>
      </c>
      <c r="D86" s="102" t="b">
        <v>0</v>
      </c>
      <c r="E86" s="168"/>
    </row>
    <row r="87" spans="1:5" x14ac:dyDescent="0.2">
      <c r="A87" s="123"/>
      <c r="B87" s="139" t="s">
        <v>278</v>
      </c>
      <c r="C87" t="s">
        <v>489</v>
      </c>
      <c r="D87" t="b">
        <v>0</v>
      </c>
      <c r="E87" s="161"/>
    </row>
    <row r="88" spans="1:5" x14ac:dyDescent="0.2">
      <c r="A88" s="123"/>
      <c r="C88" t="s">
        <v>183</v>
      </c>
      <c r="D88" t="b">
        <v>0</v>
      </c>
      <c r="E88" s="161"/>
    </row>
    <row r="89" spans="1:5" x14ac:dyDescent="0.2">
      <c r="A89" s="123"/>
      <c r="B89" t="s">
        <v>575</v>
      </c>
      <c r="E89" s="161"/>
    </row>
    <row r="90" spans="1:5" x14ac:dyDescent="0.2">
      <c r="A90" s="123"/>
      <c r="B90" s="148" t="s">
        <v>247</v>
      </c>
      <c r="C90" s="148" t="s">
        <v>386</v>
      </c>
      <c r="D90" s="148" t="b">
        <v>0</v>
      </c>
      <c r="E90" s="176"/>
    </row>
    <row r="91" spans="1:5" x14ac:dyDescent="0.2">
      <c r="A91" s="123"/>
      <c r="B91" s="146"/>
      <c r="C91" s="146" t="s">
        <v>311</v>
      </c>
      <c r="D91" s="146" t="b">
        <v>0</v>
      </c>
      <c r="E91" s="175"/>
    </row>
    <row r="92" spans="1:5" ht="26.4" x14ac:dyDescent="0.2">
      <c r="A92" s="123"/>
      <c r="B92" s="147" t="s">
        <v>139</v>
      </c>
      <c r="C92" s="148" t="s">
        <v>386</v>
      </c>
      <c r="D92" s="148" t="b">
        <v>0</v>
      </c>
      <c r="E92" s="176"/>
    </row>
    <row r="93" spans="1:5" x14ac:dyDescent="0.2">
      <c r="A93" s="123"/>
      <c r="B93" s="148"/>
      <c r="C93" s="146" t="s">
        <v>311</v>
      </c>
      <c r="D93" s="146" t="b">
        <v>0</v>
      </c>
      <c r="E93" s="175"/>
    </row>
    <row r="94" spans="1:5" x14ac:dyDescent="0.2">
      <c r="A94" s="123"/>
      <c r="B94" s="145" t="s">
        <v>157</v>
      </c>
      <c r="C94" s="148" t="s">
        <v>264</v>
      </c>
      <c r="D94" s="148" t="b">
        <v>0</v>
      </c>
      <c r="E94" s="176"/>
    </row>
    <row r="95" spans="1:5" x14ac:dyDescent="0.2">
      <c r="A95" s="123"/>
      <c r="B95" s="148"/>
      <c r="C95" s="148" t="s">
        <v>338</v>
      </c>
      <c r="D95" s="148" t="b">
        <v>0</v>
      </c>
      <c r="E95" s="176"/>
    </row>
    <row r="96" spans="1:5" x14ac:dyDescent="0.2">
      <c r="A96" s="123"/>
      <c r="B96" s="151"/>
      <c r="C96" s="151" t="s">
        <v>325</v>
      </c>
      <c r="D96" s="151" t="b">
        <v>0</v>
      </c>
      <c r="E96" s="179"/>
    </row>
    <row r="97" spans="1:5" x14ac:dyDescent="0.2">
      <c r="A97" s="123"/>
      <c r="B97" s="150" t="s">
        <v>278</v>
      </c>
      <c r="C97" s="150" t="s">
        <v>489</v>
      </c>
      <c r="D97" s="150" t="b">
        <v>0</v>
      </c>
      <c r="E97" s="178"/>
    </row>
    <row r="98" spans="1:5" x14ac:dyDescent="0.2">
      <c r="A98" s="123"/>
      <c r="B98" s="149"/>
      <c r="C98" s="149" t="s">
        <v>183</v>
      </c>
      <c r="D98" s="149" t="b">
        <v>0</v>
      </c>
      <c r="E98" s="177"/>
    </row>
    <row r="99" spans="1:5" x14ac:dyDescent="0.2">
      <c r="A99" s="123"/>
      <c r="B99" t="s">
        <v>575</v>
      </c>
      <c r="C99" s="151"/>
      <c r="D99" s="151"/>
      <c r="E99" s="179"/>
    </row>
    <row r="100" spans="1:5" x14ac:dyDescent="0.2">
      <c r="A100" s="125" t="s">
        <v>317</v>
      </c>
      <c r="B100" s="137"/>
      <c r="C100" s="137"/>
      <c r="D100" s="137"/>
      <c r="E100" s="166"/>
    </row>
    <row r="101" spans="1:5" x14ac:dyDescent="0.2">
      <c r="A101" s="126" t="s">
        <v>401</v>
      </c>
      <c r="B101" s="138"/>
      <c r="C101" s="138" t="s">
        <v>264</v>
      </c>
      <c r="D101" s="138" t="b">
        <v>0</v>
      </c>
      <c r="E101" s="167"/>
    </row>
    <row r="102" spans="1:5" x14ac:dyDescent="0.2">
      <c r="A102" s="127"/>
      <c r="B102" s="102"/>
      <c r="C102" s="102" t="s">
        <v>16</v>
      </c>
      <c r="D102" s="138" t="b">
        <v>0</v>
      </c>
      <c r="E102" s="168"/>
    </row>
    <row r="103" spans="1:5" x14ac:dyDescent="0.2">
      <c r="A103" s="123" t="s">
        <v>486</v>
      </c>
      <c r="C103" t="s">
        <v>388</v>
      </c>
      <c r="D103" s="138" t="b">
        <v>0</v>
      </c>
      <c r="E103" s="161"/>
    </row>
    <row r="104" spans="1:5" x14ac:dyDescent="0.2">
      <c r="A104" s="123"/>
      <c r="C104" t="s">
        <v>385</v>
      </c>
      <c r="D104" s="138" t="b">
        <v>0</v>
      </c>
      <c r="E104" s="161"/>
    </row>
    <row r="105" spans="1:5" x14ac:dyDescent="0.2">
      <c r="A105" s="123"/>
      <c r="D105" s="138" t="b">
        <v>0</v>
      </c>
      <c r="E105" s="161"/>
    </row>
    <row r="106" spans="1:5" x14ac:dyDescent="0.2">
      <c r="A106" s="123"/>
      <c r="D106" s="138" t="b">
        <v>0</v>
      </c>
      <c r="E106" s="161"/>
    </row>
    <row r="107" spans="1:5" x14ac:dyDescent="0.2">
      <c r="A107" s="123"/>
      <c r="D107" s="138" t="b">
        <v>0</v>
      </c>
      <c r="E107" s="161"/>
    </row>
    <row r="108" spans="1:5" x14ac:dyDescent="0.2">
      <c r="A108" s="128" t="s">
        <v>399</v>
      </c>
      <c r="B108" s="139" t="s">
        <v>63</v>
      </c>
      <c r="C108" s="139" t="s">
        <v>264</v>
      </c>
      <c r="D108" s="138" t="b">
        <v>0</v>
      </c>
      <c r="E108" s="169"/>
    </row>
    <row r="109" spans="1:5" x14ac:dyDescent="0.2">
      <c r="A109" s="123"/>
      <c r="C109" t="s">
        <v>338</v>
      </c>
      <c r="D109" s="138" t="b">
        <v>0</v>
      </c>
      <c r="E109" s="161"/>
    </row>
    <row r="110" spans="1:5" x14ac:dyDescent="0.2">
      <c r="A110" s="123"/>
      <c r="C110" t="s">
        <v>391</v>
      </c>
      <c r="D110" s="138" t="b">
        <v>0</v>
      </c>
      <c r="E110" s="161"/>
    </row>
    <row r="111" spans="1:5" x14ac:dyDescent="0.2">
      <c r="A111" s="123"/>
      <c r="B111" s="102"/>
      <c r="C111" s="102" t="s">
        <v>133</v>
      </c>
      <c r="D111" s="138" t="b">
        <v>0</v>
      </c>
      <c r="E111" s="168"/>
    </row>
    <row r="112" spans="1:5" x14ac:dyDescent="0.2">
      <c r="A112" s="123"/>
      <c r="B112" t="s">
        <v>347</v>
      </c>
      <c r="C112" t="s">
        <v>386</v>
      </c>
      <c r="D112" s="138" t="b">
        <v>0</v>
      </c>
      <c r="E112" s="161"/>
    </row>
    <row r="113" spans="1:5" x14ac:dyDescent="0.2">
      <c r="A113" s="123"/>
      <c r="B113" s="102"/>
      <c r="C113" s="102" t="s">
        <v>311</v>
      </c>
      <c r="D113" s="138" t="b">
        <v>1</v>
      </c>
      <c r="E113" s="168"/>
    </row>
    <row r="114" spans="1:5" x14ac:dyDescent="0.2">
      <c r="A114" s="123"/>
      <c r="B114" s="148" t="s">
        <v>63</v>
      </c>
      <c r="C114" s="148" t="s">
        <v>264</v>
      </c>
      <c r="D114" s="148" t="b">
        <v>0</v>
      </c>
      <c r="E114" s="176"/>
    </row>
    <row r="115" spans="1:5" x14ac:dyDescent="0.2">
      <c r="A115" s="123"/>
      <c r="B115" s="148"/>
      <c r="C115" s="148" t="s">
        <v>338</v>
      </c>
      <c r="D115" s="148" t="b">
        <v>0</v>
      </c>
      <c r="E115" s="176"/>
    </row>
    <row r="116" spans="1:5" x14ac:dyDescent="0.2">
      <c r="A116" s="123"/>
      <c r="B116" s="148"/>
      <c r="C116" s="148" t="s">
        <v>391</v>
      </c>
      <c r="D116" s="148" t="b">
        <v>0</v>
      </c>
      <c r="E116" s="176"/>
    </row>
    <row r="117" spans="1:5" x14ac:dyDescent="0.2">
      <c r="A117" s="123"/>
      <c r="B117" s="146"/>
      <c r="C117" s="146" t="s">
        <v>133</v>
      </c>
      <c r="D117" s="146" t="b">
        <v>0</v>
      </c>
      <c r="E117" s="175"/>
    </row>
    <row r="118" spans="1:5" ht="27" customHeight="1" x14ac:dyDescent="0.2">
      <c r="A118" s="123"/>
      <c r="B118" s="148" t="s">
        <v>347</v>
      </c>
      <c r="C118" s="148" t="s">
        <v>386</v>
      </c>
      <c r="D118" s="148" t="b">
        <v>0</v>
      </c>
      <c r="E118" s="176"/>
    </row>
    <row r="119" spans="1:5" ht="13.5" customHeight="1" x14ac:dyDescent="0.2">
      <c r="A119" s="127"/>
      <c r="B119" s="146"/>
      <c r="C119" s="146" t="s">
        <v>311</v>
      </c>
      <c r="D119" s="146" t="b">
        <v>0</v>
      </c>
      <c r="E119" s="175"/>
    </row>
    <row r="120" spans="1:5" ht="13.5" customHeight="1" x14ac:dyDescent="0.2">
      <c r="A120" s="123" t="s">
        <v>403</v>
      </c>
      <c r="B120" t="s">
        <v>63</v>
      </c>
      <c r="C120" t="s">
        <v>264</v>
      </c>
      <c r="D120" t="b">
        <v>0</v>
      </c>
      <c r="E120" s="161"/>
    </row>
    <row r="121" spans="1:5" ht="13.5" customHeight="1" x14ac:dyDescent="0.2">
      <c r="A121" s="123"/>
      <c r="C121" t="s">
        <v>338</v>
      </c>
      <c r="D121" t="b">
        <v>0</v>
      </c>
      <c r="E121" s="161"/>
    </row>
    <row r="122" spans="1:5" ht="13.5" customHeight="1" x14ac:dyDescent="0.2">
      <c r="A122" s="123"/>
      <c r="C122" t="s">
        <v>391</v>
      </c>
      <c r="D122" t="b">
        <v>0</v>
      </c>
      <c r="E122" s="161"/>
    </row>
    <row r="123" spans="1:5" ht="13.5" customHeight="1" x14ac:dyDescent="0.2">
      <c r="A123" s="123"/>
      <c r="B123" s="102"/>
      <c r="C123" s="102" t="s">
        <v>133</v>
      </c>
      <c r="D123" t="b">
        <v>0</v>
      </c>
      <c r="E123" s="168"/>
    </row>
    <row r="124" spans="1:5" ht="13.5" customHeight="1" x14ac:dyDescent="0.2">
      <c r="A124" s="123"/>
      <c r="B124" t="s">
        <v>347</v>
      </c>
      <c r="C124" t="s">
        <v>386</v>
      </c>
      <c r="D124" t="b">
        <v>0</v>
      </c>
      <c r="E124" s="161"/>
    </row>
    <row r="125" spans="1:5" ht="13.5" customHeight="1" x14ac:dyDescent="0.2">
      <c r="A125" s="127"/>
      <c r="B125" s="102"/>
      <c r="C125" s="102" t="s">
        <v>312</v>
      </c>
      <c r="D125" t="b">
        <v>0</v>
      </c>
      <c r="E125" s="168"/>
    </row>
    <row r="126" spans="1:5" ht="13.5" customHeight="1" x14ac:dyDescent="0.2">
      <c r="A126" s="130" t="s">
        <v>238</v>
      </c>
      <c r="B126" t="s">
        <v>404</v>
      </c>
      <c r="C126" t="s">
        <v>406</v>
      </c>
      <c r="D126" t="b">
        <v>0</v>
      </c>
      <c r="E126" s="161"/>
    </row>
    <row r="127" spans="1:5" ht="13.5" customHeight="1" x14ac:dyDescent="0.2">
      <c r="A127" s="123"/>
      <c r="B127" s="102"/>
      <c r="C127" s="102" t="s">
        <v>51</v>
      </c>
      <c r="D127" t="b">
        <v>0</v>
      </c>
      <c r="E127" s="168"/>
    </row>
    <row r="128" spans="1:5" ht="13.5" customHeight="1" x14ac:dyDescent="0.2">
      <c r="A128" s="123"/>
      <c r="B128" t="s">
        <v>43</v>
      </c>
      <c r="C128" t="s">
        <v>338</v>
      </c>
      <c r="D128" t="b">
        <v>0</v>
      </c>
      <c r="E128" s="161"/>
    </row>
    <row r="129" spans="1:5" ht="13.5" customHeight="1" x14ac:dyDescent="0.2">
      <c r="A129" s="123"/>
      <c r="C129" t="s">
        <v>391</v>
      </c>
      <c r="D129" t="b">
        <v>0</v>
      </c>
      <c r="E129" s="161"/>
    </row>
    <row r="130" spans="1:5" ht="13.5" customHeight="1" x14ac:dyDescent="0.2">
      <c r="A130" s="123"/>
      <c r="C130" t="s">
        <v>133</v>
      </c>
      <c r="D130" t="b">
        <v>0</v>
      </c>
      <c r="E130" s="161"/>
    </row>
    <row r="131" spans="1:5" ht="13.5" customHeight="1" x14ac:dyDescent="0.2">
      <c r="A131" s="123"/>
      <c r="C131" t="s">
        <v>325</v>
      </c>
      <c r="D131" t="b">
        <v>1</v>
      </c>
      <c r="E131" s="161"/>
    </row>
    <row r="132" spans="1:5" ht="13.5" customHeight="1" x14ac:dyDescent="0.2">
      <c r="A132" s="124" t="s">
        <v>206</v>
      </c>
      <c r="B132" s="136"/>
      <c r="C132" s="136"/>
      <c r="D132" s="136"/>
      <c r="E132" s="162"/>
    </row>
    <row r="133" spans="1:5" ht="13.5" customHeight="1" x14ac:dyDescent="0.2">
      <c r="A133" s="125" t="s">
        <v>227</v>
      </c>
      <c r="B133" s="137"/>
      <c r="C133" s="137"/>
      <c r="D133" s="137"/>
      <c r="E133" s="166"/>
    </row>
    <row r="134" spans="1:5" ht="13.5" customHeight="1" x14ac:dyDescent="0.2">
      <c r="A134" s="212" t="s">
        <v>408</v>
      </c>
      <c r="B134" s="213" t="s">
        <v>373</v>
      </c>
      <c r="C134" s="213"/>
      <c r="D134" s="214" t="b">
        <v>0</v>
      </c>
      <c r="E134" s="215"/>
    </row>
    <row r="135" spans="1:5" ht="13.5" customHeight="1" x14ac:dyDescent="0.2">
      <c r="A135" s="212"/>
      <c r="B135" s="216" t="s">
        <v>251</v>
      </c>
      <c r="C135" s="216"/>
      <c r="D135" s="214" t="b">
        <v>0</v>
      </c>
      <c r="E135" s="217"/>
    </row>
    <row r="136" spans="1:5" ht="13.5" customHeight="1" x14ac:dyDescent="0.2">
      <c r="A136" s="212"/>
      <c r="B136" s="216" t="s">
        <v>409</v>
      </c>
      <c r="C136" s="216"/>
      <c r="D136" s="214" t="b">
        <v>0</v>
      </c>
      <c r="E136" s="217"/>
    </row>
    <row r="137" spans="1:5" ht="13.5" customHeight="1" x14ac:dyDescent="0.2">
      <c r="A137" s="212"/>
      <c r="B137" s="216" t="s">
        <v>411</v>
      </c>
      <c r="C137" s="216"/>
      <c r="D137" s="214" t="b">
        <v>0</v>
      </c>
      <c r="E137" s="217"/>
    </row>
    <row r="138" spans="1:5" ht="13.5" customHeight="1" x14ac:dyDescent="0.2">
      <c r="A138" s="212"/>
      <c r="B138" s="218" t="s">
        <v>526</v>
      </c>
      <c r="C138" s="216"/>
      <c r="D138" s="214" t="b">
        <v>0</v>
      </c>
      <c r="E138" s="217"/>
    </row>
    <row r="139" spans="1:5" ht="13.5" customHeight="1" x14ac:dyDescent="0.2">
      <c r="A139" s="212"/>
      <c r="B139" s="214" t="s">
        <v>527</v>
      </c>
      <c r="C139" s="216"/>
      <c r="D139" s="214" t="b">
        <v>0</v>
      </c>
      <c r="E139" s="217"/>
    </row>
    <row r="140" spans="1:5" ht="13.5" customHeight="1" x14ac:dyDescent="0.2">
      <c r="A140" s="212"/>
      <c r="B140" s="214" t="s">
        <v>303</v>
      </c>
      <c r="C140" s="216"/>
      <c r="D140" s="214" t="b">
        <v>0</v>
      </c>
      <c r="E140" s="217"/>
    </row>
    <row r="141" spans="1:5" ht="13.5" customHeight="1" x14ac:dyDescent="0.2">
      <c r="A141" s="212"/>
      <c r="B141" s="214" t="s">
        <v>114</v>
      </c>
      <c r="C141" s="216"/>
      <c r="D141" s="214" t="b">
        <v>0</v>
      </c>
      <c r="E141" s="217"/>
    </row>
    <row r="142" spans="1:5" ht="13.5" customHeight="1" x14ac:dyDescent="0.2">
      <c r="A142" s="212"/>
      <c r="B142" s="214" t="s">
        <v>304</v>
      </c>
      <c r="C142" s="216"/>
      <c r="D142" s="214" t="b">
        <v>0</v>
      </c>
      <c r="E142" s="217"/>
    </row>
    <row r="143" spans="1:5" ht="13.5" customHeight="1" x14ac:dyDescent="0.2">
      <c r="A143" s="125" t="s">
        <v>213</v>
      </c>
      <c r="B143" s="152"/>
      <c r="C143" s="152"/>
      <c r="D143" s="137"/>
      <c r="E143" s="166"/>
    </row>
    <row r="144" spans="1:5" ht="13.5" customHeight="1" x14ac:dyDescent="0.2">
      <c r="A144" s="212" t="s">
        <v>408</v>
      </c>
      <c r="B144" s="219" t="s">
        <v>412</v>
      </c>
      <c r="C144" s="219"/>
      <c r="D144" s="214" t="b">
        <v>0</v>
      </c>
      <c r="E144" s="217"/>
    </row>
    <row r="145" spans="1:5" ht="13.5" customHeight="1" x14ac:dyDescent="0.2">
      <c r="A145" s="212"/>
      <c r="B145" s="216" t="s">
        <v>270</v>
      </c>
      <c r="C145" s="216"/>
      <c r="D145" s="214" t="b">
        <v>0</v>
      </c>
      <c r="E145" s="217"/>
    </row>
    <row r="146" spans="1:5" ht="13.5" customHeight="1" x14ac:dyDescent="0.2">
      <c r="A146" s="212"/>
      <c r="B146" s="216" t="s">
        <v>31</v>
      </c>
      <c r="C146" s="216"/>
      <c r="D146" s="214" t="b">
        <v>0</v>
      </c>
      <c r="E146" s="217"/>
    </row>
    <row r="147" spans="1:5" ht="13.5" customHeight="1" x14ac:dyDescent="0.2">
      <c r="A147" s="212"/>
      <c r="B147" s="216" t="s">
        <v>414</v>
      </c>
      <c r="C147" s="216"/>
      <c r="D147" s="214" t="b">
        <v>0</v>
      </c>
      <c r="E147" s="217"/>
    </row>
    <row r="148" spans="1:5" ht="13.5" customHeight="1" x14ac:dyDescent="0.2">
      <c r="A148" s="212"/>
      <c r="B148" s="216" t="s">
        <v>273</v>
      </c>
      <c r="C148" s="216"/>
      <c r="D148" s="214" t="b">
        <v>0</v>
      </c>
      <c r="E148" s="217"/>
    </row>
    <row r="149" spans="1:5" ht="13.5" customHeight="1" x14ac:dyDescent="0.2">
      <c r="A149" s="212"/>
      <c r="B149" s="220" t="s">
        <v>112</v>
      </c>
      <c r="C149" s="220"/>
      <c r="D149" s="214" t="b">
        <v>0</v>
      </c>
      <c r="E149" s="217"/>
    </row>
    <row r="150" spans="1:5" ht="13.5" customHeight="1" x14ac:dyDescent="0.2">
      <c r="A150" s="212"/>
      <c r="B150" s="214" t="s">
        <v>300</v>
      </c>
      <c r="C150" s="220"/>
      <c r="D150" s="214" t="b">
        <v>0</v>
      </c>
      <c r="E150" s="217"/>
    </row>
    <row r="151" spans="1:5" ht="13.5" customHeight="1" x14ac:dyDescent="0.2">
      <c r="A151" s="212"/>
      <c r="B151" s="214" t="s">
        <v>307</v>
      </c>
      <c r="C151" s="220"/>
      <c r="D151" s="214" t="b">
        <v>0</v>
      </c>
      <c r="E151" s="217"/>
    </row>
    <row r="152" spans="1:5" ht="13.5" customHeight="1" x14ac:dyDescent="0.2">
      <c r="A152" s="212"/>
      <c r="B152" s="214" t="s">
        <v>286</v>
      </c>
      <c r="C152" s="220"/>
      <c r="D152" s="214" t="b">
        <v>0</v>
      </c>
      <c r="E152" s="217"/>
    </row>
    <row r="153" spans="1:5" ht="13.5" customHeight="1" x14ac:dyDescent="0.2">
      <c r="A153" s="212"/>
      <c r="B153" s="214" t="s">
        <v>308</v>
      </c>
      <c r="C153" s="220"/>
      <c r="D153" s="214" t="b">
        <v>0</v>
      </c>
      <c r="E153" s="217"/>
    </row>
    <row r="154" spans="1:5" ht="13.5" customHeight="1" x14ac:dyDescent="0.2">
      <c r="A154" s="212"/>
      <c r="B154" s="214" t="s">
        <v>49</v>
      </c>
      <c r="C154" s="220"/>
      <c r="D154" s="214" t="b">
        <v>0</v>
      </c>
      <c r="E154" s="217"/>
    </row>
    <row r="155" spans="1:5" ht="13.5" customHeight="1" x14ac:dyDescent="0.2">
      <c r="A155" s="125" t="s">
        <v>221</v>
      </c>
      <c r="B155" s="137"/>
      <c r="C155" s="137"/>
      <c r="D155" s="137"/>
      <c r="E155" s="166"/>
    </row>
    <row r="156" spans="1:5" ht="13.5" customHeight="1" x14ac:dyDescent="0.2">
      <c r="A156" s="212" t="s">
        <v>408</v>
      </c>
      <c r="B156" s="219" t="s">
        <v>415</v>
      </c>
      <c r="C156" s="219"/>
      <c r="D156" s="221" t="b">
        <v>0</v>
      </c>
      <c r="E156" s="222"/>
    </row>
    <row r="157" spans="1:5" ht="13.5" customHeight="1" x14ac:dyDescent="0.2">
      <c r="A157" s="212"/>
      <c r="B157" s="216" t="s">
        <v>416</v>
      </c>
      <c r="C157" s="216"/>
      <c r="D157" s="221" t="b">
        <v>0</v>
      </c>
      <c r="E157" s="217"/>
    </row>
    <row r="158" spans="1:5" ht="13.5" customHeight="1" x14ac:dyDescent="0.2">
      <c r="A158" s="212"/>
      <c r="B158" s="216" t="s">
        <v>176</v>
      </c>
      <c r="C158" s="216"/>
      <c r="D158" s="221" t="b">
        <v>0</v>
      </c>
      <c r="E158" s="217"/>
    </row>
    <row r="159" spans="1:5" ht="13.5" customHeight="1" x14ac:dyDescent="0.2">
      <c r="A159" s="212"/>
      <c r="B159" s="216" t="s">
        <v>417</v>
      </c>
      <c r="C159" s="216"/>
      <c r="D159" s="221" t="b">
        <v>0</v>
      </c>
      <c r="E159" s="217"/>
    </row>
    <row r="160" spans="1:5" ht="13.5" customHeight="1" x14ac:dyDescent="0.2">
      <c r="A160" s="212"/>
      <c r="B160" s="216" t="s">
        <v>40</v>
      </c>
      <c r="C160" s="216"/>
      <c r="D160" s="221" t="b">
        <v>0</v>
      </c>
      <c r="E160" s="217"/>
    </row>
    <row r="161" spans="1:5" ht="13.5" customHeight="1" x14ac:dyDescent="0.2">
      <c r="A161" s="212"/>
      <c r="B161" s="216" t="s">
        <v>355</v>
      </c>
      <c r="C161" s="216"/>
      <c r="D161" s="221" t="b">
        <v>0</v>
      </c>
      <c r="E161" s="217"/>
    </row>
    <row r="162" spans="1:5" ht="13.5" customHeight="1" x14ac:dyDescent="0.2">
      <c r="A162" s="212"/>
      <c r="B162" s="216" t="s">
        <v>419</v>
      </c>
      <c r="C162" s="216"/>
      <c r="D162" s="221" t="b">
        <v>0</v>
      </c>
      <c r="E162" s="217"/>
    </row>
    <row r="163" spans="1:5" ht="13.5" customHeight="1" x14ac:dyDescent="0.2">
      <c r="A163" s="212"/>
      <c r="B163" s="220" t="s">
        <v>275</v>
      </c>
      <c r="C163" s="220"/>
      <c r="D163" s="223" t="b">
        <v>0</v>
      </c>
      <c r="E163" s="224"/>
    </row>
    <row r="164" spans="1:5" ht="13.5" customHeight="1" x14ac:dyDescent="0.2">
      <c r="A164" s="212"/>
      <c r="B164" s="220" t="s">
        <v>111</v>
      </c>
      <c r="C164" s="220"/>
      <c r="D164" s="223" t="b">
        <v>0</v>
      </c>
      <c r="E164" s="224"/>
    </row>
    <row r="165" spans="1:5" ht="13.5" customHeight="1" x14ac:dyDescent="0.2">
      <c r="A165" s="212"/>
      <c r="B165" s="220" t="s">
        <v>75</v>
      </c>
      <c r="C165" s="220"/>
      <c r="D165" s="223" t="b">
        <v>0</v>
      </c>
      <c r="E165" s="224"/>
    </row>
    <row r="166" spans="1:5" ht="13.5" customHeight="1" x14ac:dyDescent="0.2">
      <c r="A166" s="212"/>
      <c r="B166" s="220" t="s">
        <v>310</v>
      </c>
      <c r="C166" s="220"/>
      <c r="D166" s="223" t="b">
        <v>0</v>
      </c>
      <c r="E166" s="224"/>
    </row>
    <row r="167" spans="1:5" ht="13.5" customHeight="1" x14ac:dyDescent="0.2">
      <c r="A167" s="212"/>
      <c r="B167" s="220" t="s">
        <v>528</v>
      </c>
      <c r="C167" s="220"/>
      <c r="D167" s="223" t="b">
        <v>0</v>
      </c>
      <c r="E167" s="224"/>
    </row>
    <row r="168" spans="1:5" ht="13.5" customHeight="1" x14ac:dyDescent="0.2">
      <c r="A168" s="125" t="s">
        <v>357</v>
      </c>
      <c r="B168" s="137"/>
      <c r="C168" s="137"/>
      <c r="D168" s="137"/>
      <c r="E168" s="166"/>
    </row>
    <row r="169" spans="1:5" ht="13.5" customHeight="1" x14ac:dyDescent="0.2">
      <c r="A169" s="212" t="s">
        <v>408</v>
      </c>
      <c r="B169" s="219" t="s">
        <v>281</v>
      </c>
      <c r="C169" s="219"/>
      <c r="D169" s="214" t="b">
        <v>0</v>
      </c>
      <c r="E169" s="217"/>
    </row>
    <row r="170" spans="1:5" ht="13.5" customHeight="1" x14ac:dyDescent="0.2">
      <c r="A170" s="212"/>
      <c r="B170" s="216" t="s">
        <v>280</v>
      </c>
      <c r="C170" s="216"/>
      <c r="D170" s="214" t="b">
        <v>0</v>
      </c>
      <c r="E170" s="217"/>
    </row>
    <row r="171" spans="1:5" ht="13.5" customHeight="1" x14ac:dyDescent="0.2">
      <c r="A171" s="212"/>
      <c r="B171" s="216" t="s">
        <v>277</v>
      </c>
      <c r="C171" s="216"/>
      <c r="D171" s="214" t="b">
        <v>0</v>
      </c>
      <c r="E171" s="217"/>
    </row>
    <row r="172" spans="1:5" ht="13.5" customHeight="1" x14ac:dyDescent="0.2">
      <c r="A172" s="212"/>
      <c r="B172" s="216" t="s">
        <v>210</v>
      </c>
      <c r="C172" s="216"/>
      <c r="D172" s="214" t="b">
        <v>0</v>
      </c>
      <c r="E172" s="217"/>
    </row>
    <row r="173" spans="1:5" ht="13.5" customHeight="1" x14ac:dyDescent="0.2">
      <c r="A173" s="212"/>
      <c r="B173" s="216" t="s">
        <v>282</v>
      </c>
      <c r="C173" s="216"/>
      <c r="D173" s="214" t="b">
        <v>0</v>
      </c>
      <c r="E173" s="217"/>
    </row>
    <row r="174" spans="1:5" ht="13.5" customHeight="1" x14ac:dyDescent="0.2">
      <c r="A174" s="212"/>
      <c r="B174" s="216" t="s">
        <v>393</v>
      </c>
      <c r="C174" s="216"/>
      <c r="D174" s="214" t="b">
        <v>0</v>
      </c>
      <c r="E174" s="217"/>
    </row>
    <row r="175" spans="1:5" ht="13.5" customHeight="1" x14ac:dyDescent="0.2">
      <c r="A175" s="212"/>
      <c r="B175" s="220" t="s">
        <v>283</v>
      </c>
      <c r="C175" s="220"/>
      <c r="D175" s="223" t="b">
        <v>0</v>
      </c>
      <c r="E175" s="224"/>
    </row>
    <row r="176" spans="1:5" ht="13.5" customHeight="1" x14ac:dyDescent="0.2">
      <c r="A176" s="212"/>
      <c r="B176" s="218" t="s">
        <v>526</v>
      </c>
      <c r="C176" s="220"/>
      <c r="D176" s="223" t="b">
        <v>0</v>
      </c>
      <c r="E176" s="224"/>
    </row>
    <row r="177" spans="1:5" ht="13.5" customHeight="1" x14ac:dyDescent="0.2">
      <c r="A177" s="212"/>
      <c r="B177" s="214" t="s">
        <v>303</v>
      </c>
      <c r="C177" s="220"/>
      <c r="D177" s="223" t="b">
        <v>0</v>
      </c>
      <c r="E177" s="224"/>
    </row>
    <row r="178" spans="1:5" ht="13.5" customHeight="1" x14ac:dyDescent="0.2">
      <c r="A178" s="212"/>
      <c r="B178" s="214" t="s">
        <v>114</v>
      </c>
      <c r="C178" s="220"/>
      <c r="D178" s="223" t="b">
        <v>0</v>
      </c>
      <c r="E178" s="224"/>
    </row>
    <row r="179" spans="1:5" ht="13.5" customHeight="1" x14ac:dyDescent="0.2">
      <c r="A179" s="212"/>
      <c r="B179" s="214" t="s">
        <v>304</v>
      </c>
      <c r="C179" s="220"/>
      <c r="D179" s="223" t="b">
        <v>0</v>
      </c>
      <c r="E179" s="224"/>
    </row>
    <row r="180" spans="1:5" ht="13.5" customHeight="1" x14ac:dyDescent="0.2">
      <c r="A180" s="125" t="s">
        <v>8</v>
      </c>
      <c r="B180" s="137"/>
      <c r="C180" s="137"/>
      <c r="D180" s="137"/>
      <c r="E180" s="166"/>
    </row>
    <row r="181" spans="1:5" ht="13.5" customHeight="1" x14ac:dyDescent="0.2">
      <c r="A181" s="212" t="s">
        <v>408</v>
      </c>
      <c r="B181" s="214" t="s">
        <v>185</v>
      </c>
      <c r="C181" s="219"/>
      <c r="D181" s="214" t="b">
        <v>0</v>
      </c>
      <c r="E181" s="217"/>
    </row>
    <row r="182" spans="1:5" ht="13.5" customHeight="1" x14ac:dyDescent="0.2">
      <c r="A182" s="212"/>
      <c r="B182" s="214" t="s">
        <v>119</v>
      </c>
      <c r="C182" s="216"/>
      <c r="D182" s="214" t="b">
        <v>0</v>
      </c>
      <c r="E182" s="217"/>
    </row>
    <row r="183" spans="1:5" ht="13.5" customHeight="1" x14ac:dyDescent="0.2">
      <c r="A183" s="212"/>
      <c r="B183" s="214" t="s">
        <v>314</v>
      </c>
      <c r="C183" s="216"/>
      <c r="D183" s="214" t="b">
        <v>0</v>
      </c>
      <c r="E183" s="217"/>
    </row>
    <row r="184" spans="1:5" ht="13.5" customHeight="1" x14ac:dyDescent="0.2">
      <c r="A184" s="212"/>
      <c r="B184" s="214"/>
      <c r="C184" s="220"/>
      <c r="D184" s="223"/>
      <c r="E184" s="224"/>
    </row>
    <row r="185" spans="1:5" ht="13.5" customHeight="1" x14ac:dyDescent="0.2">
      <c r="A185" s="125" t="s">
        <v>284</v>
      </c>
      <c r="B185" s="137"/>
      <c r="C185" s="137"/>
      <c r="D185" s="137"/>
      <c r="E185" s="166"/>
    </row>
    <row r="186" spans="1:5" ht="13.5" customHeight="1" x14ac:dyDescent="0.2">
      <c r="A186" s="212"/>
      <c r="B186" s="214" t="s">
        <v>166</v>
      </c>
      <c r="C186" s="220"/>
      <c r="D186" s="214" t="b">
        <v>0</v>
      </c>
      <c r="E186" s="224"/>
    </row>
    <row r="187" spans="1:5" ht="13.5" customHeight="1" x14ac:dyDescent="0.2">
      <c r="A187" s="212"/>
      <c r="B187" s="214" t="s">
        <v>529</v>
      </c>
      <c r="C187" s="220"/>
      <c r="D187" s="223" t="b">
        <v>0</v>
      </c>
      <c r="E187" s="224"/>
    </row>
    <row r="188" spans="1:5" ht="13.5" customHeight="1" x14ac:dyDescent="0.2">
      <c r="A188" s="212"/>
      <c r="B188" s="214" t="s">
        <v>318</v>
      </c>
      <c r="C188" s="220"/>
      <c r="D188" s="223" t="b">
        <v>0</v>
      </c>
      <c r="E188" s="224"/>
    </row>
    <row r="189" spans="1:5" ht="13.5" customHeight="1" x14ac:dyDescent="0.2">
      <c r="A189" s="125" t="s">
        <v>336</v>
      </c>
      <c r="B189" s="137"/>
      <c r="C189" s="137"/>
      <c r="D189" s="137"/>
      <c r="E189" s="166"/>
    </row>
    <row r="190" spans="1:5" ht="13.5" customHeight="1" x14ac:dyDescent="0.2">
      <c r="A190" s="123" t="s">
        <v>420</v>
      </c>
      <c r="B190" t="s">
        <v>287</v>
      </c>
      <c r="D190" t="b">
        <v>0</v>
      </c>
      <c r="E190" s="161"/>
    </row>
    <row r="191" spans="1:5" ht="13.5" customHeight="1" x14ac:dyDescent="0.2">
      <c r="A191" s="123"/>
      <c r="B191" t="s">
        <v>597</v>
      </c>
      <c r="D191" t="b">
        <v>0</v>
      </c>
      <c r="E191" s="161"/>
    </row>
    <row r="192" spans="1:5" ht="13.5" customHeight="1" x14ac:dyDescent="0.2">
      <c r="A192" s="125" t="s">
        <v>608</v>
      </c>
      <c r="B192" s="137"/>
      <c r="C192" s="137"/>
      <c r="D192" s="137"/>
      <c r="E192" s="166"/>
    </row>
    <row r="193" spans="1:5" ht="13.5" customHeight="1" x14ac:dyDescent="0.2">
      <c r="A193" s="123"/>
      <c r="B193" t="s">
        <v>319</v>
      </c>
      <c r="D193" t="b">
        <v>0</v>
      </c>
      <c r="E193" s="161"/>
    </row>
    <row r="194" spans="1:5" ht="13.5" customHeight="1" x14ac:dyDescent="0.2">
      <c r="A194" s="123"/>
      <c r="B194" t="s">
        <v>321</v>
      </c>
      <c r="D194" t="b">
        <v>0</v>
      </c>
      <c r="E194" s="161"/>
    </row>
    <row r="195" spans="1:5" ht="13.5" customHeight="1" x14ac:dyDescent="0.2">
      <c r="A195" s="123"/>
      <c r="B195" t="s">
        <v>323</v>
      </c>
      <c r="D195" t="b">
        <v>0</v>
      </c>
      <c r="E195" s="161"/>
    </row>
    <row r="196" spans="1:5" ht="13.5" customHeight="1" x14ac:dyDescent="0.2">
      <c r="A196" s="123"/>
      <c r="B196" t="s">
        <v>607</v>
      </c>
      <c r="D196" t="b">
        <v>0</v>
      </c>
      <c r="E196" s="161"/>
    </row>
    <row r="197" spans="1:5" ht="13.5" customHeight="1" x14ac:dyDescent="0.2">
      <c r="A197" s="125" t="s">
        <v>609</v>
      </c>
      <c r="B197" s="137"/>
      <c r="C197" s="137"/>
      <c r="D197" s="137"/>
      <c r="E197" s="166"/>
    </row>
    <row r="198" spans="1:5" ht="13.5" customHeight="1" x14ac:dyDescent="0.2">
      <c r="A198" s="123"/>
      <c r="B198" t="s">
        <v>599</v>
      </c>
      <c r="D198" t="b">
        <v>0</v>
      </c>
      <c r="E198" s="161"/>
    </row>
    <row r="199" spans="1:5" ht="13.5" customHeight="1" x14ac:dyDescent="0.2">
      <c r="A199" s="123"/>
      <c r="B199" t="s">
        <v>600</v>
      </c>
      <c r="D199" t="b">
        <v>0</v>
      </c>
      <c r="E199" s="161"/>
    </row>
    <row r="200" spans="1:5" ht="13.5" customHeight="1" x14ac:dyDescent="0.2">
      <c r="A200" s="125" t="s">
        <v>44</v>
      </c>
      <c r="B200" s="137"/>
      <c r="C200" s="137"/>
      <c r="D200" s="137"/>
      <c r="E200" s="166"/>
    </row>
    <row r="201" spans="1:5" ht="13.5" customHeight="1" x14ac:dyDescent="0.2">
      <c r="A201" s="212" t="s">
        <v>242</v>
      </c>
      <c r="B201" s="225"/>
      <c r="C201" s="225"/>
      <c r="D201" s="226"/>
      <c r="E201" s="227" t="s">
        <v>421</v>
      </c>
    </row>
    <row r="202" spans="1:5" ht="13.5" customHeight="1" x14ac:dyDescent="0.2">
      <c r="A202" s="228" t="s">
        <v>243</v>
      </c>
      <c r="B202" s="225"/>
      <c r="C202" s="225"/>
      <c r="D202" s="229"/>
      <c r="E202" s="227" t="s">
        <v>421</v>
      </c>
    </row>
    <row r="203" spans="1:5" ht="13.5" customHeight="1" x14ac:dyDescent="0.2">
      <c r="A203" s="230" t="s">
        <v>69</v>
      </c>
      <c r="B203" s="225"/>
      <c r="C203" s="225"/>
      <c r="D203" s="231"/>
      <c r="E203" s="227" t="s">
        <v>421</v>
      </c>
    </row>
    <row r="204" spans="1:5" ht="13.5" customHeight="1" x14ac:dyDescent="0.2">
      <c r="A204" s="232" t="s">
        <v>116</v>
      </c>
      <c r="B204" s="225"/>
      <c r="C204" s="225"/>
      <c r="D204" s="233"/>
      <c r="E204" s="227" t="s">
        <v>421</v>
      </c>
    </row>
    <row r="205" spans="1:5" ht="13.5" customHeight="1" x14ac:dyDescent="0.2">
      <c r="A205" s="212" t="s">
        <v>244</v>
      </c>
      <c r="B205" s="219"/>
      <c r="C205" s="219"/>
      <c r="D205" s="226"/>
      <c r="E205" s="227" t="s">
        <v>421</v>
      </c>
    </row>
    <row r="206" spans="1:5" ht="13.5" customHeight="1" x14ac:dyDescent="0.2">
      <c r="A206" s="125" t="s">
        <v>330</v>
      </c>
      <c r="B206" s="137"/>
      <c r="C206" s="137"/>
      <c r="D206" s="137"/>
      <c r="E206" s="166"/>
    </row>
    <row r="207" spans="1:5" ht="13.5" customHeight="1" x14ac:dyDescent="0.2">
      <c r="A207" s="234" t="s">
        <v>255</v>
      </c>
      <c r="B207" s="225" t="s">
        <v>37</v>
      </c>
      <c r="C207" s="225"/>
      <c r="D207" s="214" t="b">
        <v>0</v>
      </c>
      <c r="E207" s="217"/>
    </row>
    <row r="208" spans="1:5" ht="13.5" customHeight="1" x14ac:dyDescent="0.2">
      <c r="A208" s="212"/>
      <c r="B208" s="235" t="s">
        <v>341</v>
      </c>
      <c r="C208" s="235"/>
      <c r="D208" s="236" t="b">
        <v>0</v>
      </c>
      <c r="E208" s="237"/>
    </row>
    <row r="209" spans="1:5" ht="27" customHeight="1" x14ac:dyDescent="0.2">
      <c r="A209" s="212"/>
      <c r="B209" s="235" t="s">
        <v>422</v>
      </c>
      <c r="C209" s="235"/>
      <c r="D209" s="236" t="b">
        <v>0</v>
      </c>
      <c r="E209" s="237"/>
    </row>
    <row r="210" spans="1:5" ht="27" customHeight="1" x14ac:dyDescent="0.2">
      <c r="A210" s="212"/>
      <c r="B210" s="235" t="s">
        <v>199</v>
      </c>
      <c r="C210" s="235"/>
      <c r="D210" s="236" t="b">
        <v>0</v>
      </c>
      <c r="E210" s="237"/>
    </row>
    <row r="211" spans="1:5" ht="27" customHeight="1" x14ac:dyDescent="0.2">
      <c r="A211" s="212"/>
      <c r="B211" s="235" t="s">
        <v>5</v>
      </c>
      <c r="C211" s="235"/>
      <c r="D211" s="236" t="b">
        <v>0</v>
      </c>
      <c r="E211" s="217"/>
    </row>
    <row r="212" spans="1:5" ht="27" customHeight="1" x14ac:dyDescent="0.2">
      <c r="A212" s="212"/>
      <c r="B212" s="214" t="s">
        <v>324</v>
      </c>
      <c r="C212" s="235"/>
      <c r="D212" s="214"/>
      <c r="E212" s="217"/>
    </row>
    <row r="213" spans="1:5" ht="27" customHeight="1" x14ac:dyDescent="0.2">
      <c r="A213" s="212"/>
      <c r="B213" s="214" t="s">
        <v>271</v>
      </c>
      <c r="C213" s="235"/>
      <c r="D213" s="214"/>
      <c r="E213" s="217"/>
    </row>
    <row r="214" spans="1:5" ht="27" customHeight="1" x14ac:dyDescent="0.2">
      <c r="A214" s="212"/>
      <c r="B214" s="214" t="s">
        <v>326</v>
      </c>
      <c r="C214" s="235"/>
      <c r="D214" s="214"/>
      <c r="E214" s="217"/>
    </row>
    <row r="215" spans="1:5" ht="27" customHeight="1" x14ac:dyDescent="0.2">
      <c r="A215" s="212"/>
      <c r="B215" s="214" t="s">
        <v>7</v>
      </c>
      <c r="C215" s="235"/>
      <c r="D215" s="214"/>
      <c r="E215" s="217"/>
    </row>
    <row r="216" spans="1:5" ht="27" customHeight="1" x14ac:dyDescent="0.2">
      <c r="A216" s="212"/>
      <c r="B216" s="214" t="s">
        <v>328</v>
      </c>
      <c r="C216" s="235"/>
      <c r="D216" s="214"/>
      <c r="E216" s="217"/>
    </row>
    <row r="217" spans="1:5" ht="27" customHeight="1" x14ac:dyDescent="0.2">
      <c r="A217" s="228" t="s">
        <v>257</v>
      </c>
      <c r="B217" s="235" t="s">
        <v>71</v>
      </c>
      <c r="C217" s="235"/>
      <c r="D217" s="238" t="b">
        <v>0</v>
      </c>
      <c r="E217" s="239"/>
    </row>
    <row r="218" spans="1:5" ht="27" customHeight="1" x14ac:dyDescent="0.2">
      <c r="A218" s="232"/>
      <c r="B218" s="235" t="s">
        <v>423</v>
      </c>
      <c r="C218" s="235"/>
      <c r="D218" s="236" t="b">
        <v>0</v>
      </c>
      <c r="E218" s="237"/>
    </row>
    <row r="219" spans="1:5" ht="27" customHeight="1" x14ac:dyDescent="0.2">
      <c r="A219" s="212"/>
      <c r="B219" s="214" t="s">
        <v>249</v>
      </c>
      <c r="C219" s="235"/>
      <c r="D219" s="236" t="b">
        <v>0</v>
      </c>
      <c r="E219" s="237"/>
    </row>
    <row r="220" spans="1:5" ht="27" customHeight="1" x14ac:dyDescent="0.2">
      <c r="A220" s="212"/>
      <c r="B220" s="214" t="s">
        <v>289</v>
      </c>
      <c r="C220" s="235"/>
      <c r="D220" s="236" t="b">
        <v>0</v>
      </c>
      <c r="E220" s="237"/>
    </row>
    <row r="221" spans="1:5" ht="27" customHeight="1" x14ac:dyDescent="0.2">
      <c r="A221" s="212"/>
      <c r="B221" s="214" t="s">
        <v>331</v>
      </c>
      <c r="C221" s="235"/>
      <c r="D221" s="236" t="b">
        <v>0</v>
      </c>
      <c r="E221" s="237"/>
    </row>
    <row r="222" spans="1:5" ht="27" customHeight="1" x14ac:dyDescent="0.2">
      <c r="A222" s="212"/>
      <c r="B222" s="214" t="s">
        <v>333</v>
      </c>
      <c r="C222" s="235"/>
      <c r="D222" s="236" t="b">
        <v>0</v>
      </c>
      <c r="E222" s="237"/>
    </row>
    <row r="223" spans="1:5" ht="27" customHeight="1" x14ac:dyDescent="0.2">
      <c r="A223" s="212" t="s">
        <v>259</v>
      </c>
      <c r="B223" s="235" t="s">
        <v>425</v>
      </c>
      <c r="C223" s="235"/>
      <c r="D223" s="236" t="b">
        <v>0</v>
      </c>
      <c r="E223" s="237"/>
    </row>
    <row r="224" spans="1:5" ht="27" customHeight="1" x14ac:dyDescent="0.2">
      <c r="A224" s="212"/>
      <c r="B224" s="216" t="s">
        <v>426</v>
      </c>
      <c r="C224" s="216"/>
      <c r="D224" s="214" t="b">
        <v>0</v>
      </c>
      <c r="E224" s="217"/>
    </row>
    <row r="225" spans="1:5" ht="27" customHeight="1" x14ac:dyDescent="0.2">
      <c r="A225" s="132" t="s">
        <v>261</v>
      </c>
      <c r="B225" s="153"/>
      <c r="C225" s="153"/>
      <c r="D225" s="153"/>
      <c r="E225" s="180"/>
    </row>
    <row r="226" spans="1:5" ht="27" customHeight="1" x14ac:dyDescent="0.2">
      <c r="A226" s="212" t="s">
        <v>214</v>
      </c>
      <c r="B226" s="240" t="s">
        <v>266</v>
      </c>
      <c r="C226" s="241"/>
      <c r="D226" s="242" t="b">
        <v>0</v>
      </c>
      <c r="E226" s="243"/>
    </row>
    <row r="227" spans="1:5" ht="27" customHeight="1" x14ac:dyDescent="0.2">
      <c r="A227" s="212"/>
      <c r="B227" s="244" t="s">
        <v>427</v>
      </c>
      <c r="C227" s="235"/>
      <c r="D227" s="236" t="b">
        <v>0</v>
      </c>
      <c r="E227" s="237"/>
    </row>
    <row r="228" spans="1:5" ht="27" customHeight="1" x14ac:dyDescent="0.2">
      <c r="A228" s="212"/>
      <c r="B228" s="235" t="s">
        <v>180</v>
      </c>
      <c r="C228" s="235"/>
      <c r="D228" s="236" t="b">
        <v>0</v>
      </c>
      <c r="E228" s="237"/>
    </row>
    <row r="229" spans="1:5" ht="27" customHeight="1" x14ac:dyDescent="0.2">
      <c r="A229" s="228" t="s">
        <v>213</v>
      </c>
      <c r="B229" s="235" t="s">
        <v>38</v>
      </c>
      <c r="C229" s="235"/>
      <c r="D229" s="236" t="b">
        <v>0</v>
      </c>
      <c r="E229" s="237"/>
    </row>
    <row r="230" spans="1:5" ht="27" customHeight="1" x14ac:dyDescent="0.2">
      <c r="A230" s="212"/>
      <c r="B230" s="244" t="s">
        <v>395</v>
      </c>
      <c r="C230" s="235"/>
      <c r="D230" s="236" t="b">
        <v>0</v>
      </c>
      <c r="E230" s="237"/>
    </row>
    <row r="231" spans="1:5" ht="27" customHeight="1" x14ac:dyDescent="0.2">
      <c r="A231" s="212"/>
      <c r="B231" s="235" t="s">
        <v>141</v>
      </c>
      <c r="C231" s="235"/>
      <c r="D231" s="236" t="b">
        <v>0</v>
      </c>
      <c r="E231" s="237"/>
    </row>
    <row r="232" spans="1:5" ht="27" customHeight="1" x14ac:dyDescent="0.2">
      <c r="A232" s="212"/>
      <c r="B232" s="244" t="s">
        <v>429</v>
      </c>
      <c r="C232" s="235"/>
      <c r="D232" s="236" t="b">
        <v>0</v>
      </c>
      <c r="E232" s="237"/>
    </row>
    <row r="233" spans="1:5" ht="27" customHeight="1" x14ac:dyDescent="0.2">
      <c r="A233" s="228" t="s">
        <v>221</v>
      </c>
      <c r="B233" s="244" t="s">
        <v>173</v>
      </c>
      <c r="C233" s="244"/>
      <c r="D233" s="236" t="b">
        <v>0</v>
      </c>
      <c r="E233" s="237"/>
    </row>
    <row r="234" spans="1:5" ht="27" customHeight="1" x14ac:dyDescent="0.2">
      <c r="A234" s="212"/>
      <c r="B234" s="235" t="s">
        <v>430</v>
      </c>
      <c r="C234" s="235"/>
      <c r="D234" s="236" t="b">
        <v>0</v>
      </c>
      <c r="E234" s="237"/>
    </row>
    <row r="235" spans="1:5" ht="27" customHeight="1" x14ac:dyDescent="0.2">
      <c r="A235" s="232"/>
      <c r="B235" s="244" t="s">
        <v>432</v>
      </c>
      <c r="C235" s="235"/>
      <c r="D235" s="236" t="b">
        <v>0</v>
      </c>
      <c r="E235" s="237"/>
    </row>
    <row r="236" spans="1:5" ht="27" customHeight="1" x14ac:dyDescent="0.2">
      <c r="A236" s="212" t="s">
        <v>293</v>
      </c>
      <c r="B236" s="244" t="s">
        <v>77</v>
      </c>
      <c r="C236" s="235"/>
      <c r="D236" s="236" t="b">
        <v>0</v>
      </c>
      <c r="E236" s="237"/>
    </row>
    <row r="237" spans="1:5" ht="27" customHeight="1" x14ac:dyDescent="0.2">
      <c r="A237" s="212"/>
      <c r="B237" s="244" t="s">
        <v>431</v>
      </c>
      <c r="C237" s="235"/>
      <c r="D237" s="236" t="b">
        <v>0</v>
      </c>
      <c r="E237" s="237"/>
    </row>
    <row r="238" spans="1:5" ht="52.8" x14ac:dyDescent="0.2">
      <c r="A238" s="212"/>
      <c r="B238" s="244" t="s">
        <v>402</v>
      </c>
      <c r="C238" s="235"/>
      <c r="D238" s="236" t="b">
        <v>0</v>
      </c>
      <c r="E238" s="237"/>
    </row>
    <row r="239" spans="1:5" ht="52.8" x14ac:dyDescent="0.2">
      <c r="A239" s="212"/>
      <c r="B239" s="244" t="s">
        <v>433</v>
      </c>
      <c r="C239" s="235"/>
      <c r="D239" s="236" t="b">
        <v>0</v>
      </c>
      <c r="E239" s="237"/>
    </row>
    <row r="240" spans="1:5" ht="52.8" x14ac:dyDescent="0.2">
      <c r="A240" s="212"/>
      <c r="B240" s="244" t="s">
        <v>424</v>
      </c>
      <c r="C240" s="235"/>
      <c r="D240" s="236" t="b">
        <v>0</v>
      </c>
      <c r="E240" s="237"/>
    </row>
    <row r="241" spans="1:5" ht="52.8" x14ac:dyDescent="0.2">
      <c r="A241" s="212"/>
      <c r="B241" s="244" t="s">
        <v>320</v>
      </c>
      <c r="C241" s="235"/>
      <c r="D241" s="236" t="b">
        <v>0</v>
      </c>
      <c r="E241" s="237"/>
    </row>
    <row r="242" spans="1:5" x14ac:dyDescent="0.2">
      <c r="A242" s="212"/>
      <c r="B242" s="235" t="s">
        <v>36</v>
      </c>
      <c r="C242" s="235"/>
      <c r="D242" s="236" t="b">
        <v>0</v>
      </c>
      <c r="E242" s="237"/>
    </row>
    <row r="243" spans="1:5" x14ac:dyDescent="0.2">
      <c r="A243" s="232"/>
      <c r="B243" s="235" t="s">
        <v>180</v>
      </c>
      <c r="C243" s="235"/>
      <c r="D243" s="236" t="b">
        <v>0</v>
      </c>
      <c r="E243" s="237"/>
    </row>
    <row r="244" spans="1:5" x14ac:dyDescent="0.2">
      <c r="A244" s="212" t="s">
        <v>235</v>
      </c>
      <c r="B244" s="235" t="s">
        <v>434</v>
      </c>
      <c r="C244" s="235"/>
      <c r="D244" s="236" t="b">
        <v>0</v>
      </c>
      <c r="E244" s="237"/>
    </row>
    <row r="245" spans="1:5" x14ac:dyDescent="0.2">
      <c r="A245" s="232"/>
      <c r="B245" s="235" t="s">
        <v>2</v>
      </c>
      <c r="C245" s="235"/>
      <c r="D245" s="236" t="b">
        <v>1</v>
      </c>
      <c r="E245" s="237"/>
    </row>
    <row r="246" spans="1:5" x14ac:dyDescent="0.2">
      <c r="A246" s="133" t="s">
        <v>372</v>
      </c>
      <c r="B246" s="154"/>
      <c r="C246" s="154"/>
      <c r="D246" s="154"/>
      <c r="E246" s="181"/>
    </row>
    <row r="247" spans="1:5" x14ac:dyDescent="0.2">
      <c r="A247" s="212"/>
      <c r="B247" s="214" t="s">
        <v>471</v>
      </c>
      <c r="C247" s="216"/>
      <c r="D247" s="214" t="b">
        <v>0</v>
      </c>
      <c r="E247" s="217"/>
    </row>
    <row r="248" spans="1:5" x14ac:dyDescent="0.2">
      <c r="A248" s="212"/>
      <c r="B248" s="214" t="s">
        <v>223</v>
      </c>
      <c r="C248" s="216"/>
      <c r="D248" s="214" t="b">
        <v>0</v>
      </c>
      <c r="E248" s="217"/>
    </row>
    <row r="249" spans="1:5" x14ac:dyDescent="0.2">
      <c r="A249" s="212"/>
      <c r="B249" s="214" t="s">
        <v>290</v>
      </c>
      <c r="C249" s="216"/>
      <c r="D249" s="214" t="b">
        <v>0</v>
      </c>
      <c r="E249" s="217"/>
    </row>
    <row r="250" spans="1:5" x14ac:dyDescent="0.2">
      <c r="A250" s="212"/>
      <c r="B250" s="214" t="s">
        <v>472</v>
      </c>
      <c r="C250" s="216"/>
      <c r="D250" s="214" t="b">
        <v>0</v>
      </c>
      <c r="E250" s="217"/>
    </row>
    <row r="251" spans="1:5" x14ac:dyDescent="0.2">
      <c r="A251" s="212"/>
      <c r="B251" s="214" t="s">
        <v>252</v>
      </c>
      <c r="C251" s="216"/>
      <c r="D251" s="214" t="b">
        <v>0</v>
      </c>
      <c r="E251" s="217"/>
    </row>
    <row r="252" spans="1:5" x14ac:dyDescent="0.2">
      <c r="A252" s="212"/>
      <c r="B252" s="214" t="s">
        <v>106</v>
      </c>
      <c r="C252" s="216"/>
      <c r="D252" s="214" t="b">
        <v>0</v>
      </c>
      <c r="E252" s="217"/>
    </row>
    <row r="253" spans="1:5" x14ac:dyDescent="0.2">
      <c r="A253" s="212"/>
      <c r="B253" s="214" t="s">
        <v>47</v>
      </c>
      <c r="C253" s="216"/>
      <c r="D253" s="214" t="b">
        <v>0</v>
      </c>
      <c r="E253" s="217"/>
    </row>
    <row r="254" spans="1:5" x14ac:dyDescent="0.2">
      <c r="A254" s="212"/>
      <c r="B254" s="214" t="s">
        <v>83</v>
      </c>
      <c r="C254" s="216"/>
      <c r="D254" s="214" t="b">
        <v>0</v>
      </c>
      <c r="E254" s="217"/>
    </row>
    <row r="255" spans="1:5" x14ac:dyDescent="0.2">
      <c r="A255" s="133" t="s">
        <v>504</v>
      </c>
      <c r="B255" s="154"/>
      <c r="C255" s="154"/>
      <c r="D255" s="154"/>
      <c r="E255" s="181"/>
    </row>
    <row r="256" spans="1:5" x14ac:dyDescent="0.2">
      <c r="A256" s="212"/>
      <c r="B256" s="214" t="s">
        <v>484</v>
      </c>
      <c r="C256" s="216"/>
      <c r="D256" s="214" t="b">
        <v>0</v>
      </c>
      <c r="E256" s="217"/>
    </row>
    <row r="257" spans="1:5" x14ac:dyDescent="0.2">
      <c r="A257" s="212"/>
      <c r="B257" s="214" t="s">
        <v>188</v>
      </c>
      <c r="C257" s="216"/>
      <c r="D257" s="214" t="b">
        <v>0</v>
      </c>
      <c r="E257" s="217"/>
    </row>
    <row r="258" spans="1:5" x14ac:dyDescent="0.2">
      <c r="A258" s="212"/>
      <c r="B258" s="214" t="s">
        <v>473</v>
      </c>
      <c r="C258" s="216"/>
      <c r="D258" s="214" t="b">
        <v>0</v>
      </c>
      <c r="E258" s="217"/>
    </row>
    <row r="259" spans="1:5" x14ac:dyDescent="0.2">
      <c r="A259" s="212"/>
      <c r="B259" s="214" t="s">
        <v>474</v>
      </c>
      <c r="C259" s="216"/>
      <c r="D259" s="214" t="b">
        <v>0</v>
      </c>
      <c r="E259" s="217"/>
    </row>
    <row r="260" spans="1:5" x14ac:dyDescent="0.2">
      <c r="A260" s="212"/>
      <c r="B260" s="214" t="s">
        <v>258</v>
      </c>
      <c r="C260" s="216"/>
      <c r="D260" s="214" t="b">
        <v>0</v>
      </c>
      <c r="E260" s="217"/>
    </row>
    <row r="261" spans="1:5" x14ac:dyDescent="0.2">
      <c r="A261" s="133" t="s">
        <v>383</v>
      </c>
      <c r="B261" s="154"/>
      <c r="C261" s="154"/>
      <c r="D261" s="154"/>
      <c r="E261" s="181"/>
    </row>
    <row r="262" spans="1:5" x14ac:dyDescent="0.2">
      <c r="A262" s="212"/>
      <c r="B262" s="214" t="s">
        <v>428</v>
      </c>
      <c r="C262" s="216"/>
      <c r="D262" s="214" t="b">
        <v>0</v>
      </c>
      <c r="E262" s="217"/>
    </row>
    <row r="263" spans="1:5" x14ac:dyDescent="0.2">
      <c r="A263" s="212"/>
      <c r="B263" s="214" t="s">
        <v>530</v>
      </c>
      <c r="C263" s="216"/>
      <c r="D263" s="214" t="b">
        <v>0</v>
      </c>
      <c r="E263" s="217"/>
    </row>
    <row r="264" spans="1:5" x14ac:dyDescent="0.2">
      <c r="A264" s="212"/>
      <c r="B264" s="214" t="s">
        <v>476</v>
      </c>
      <c r="C264" s="216"/>
      <c r="D264" s="214" t="b">
        <v>0</v>
      </c>
      <c r="E264" s="217"/>
    </row>
    <row r="265" spans="1:5" x14ac:dyDescent="0.2">
      <c r="A265" s="212"/>
      <c r="B265" s="214" t="s">
        <v>478</v>
      </c>
      <c r="C265" s="216"/>
      <c r="D265" s="214" t="b">
        <v>0</v>
      </c>
      <c r="E265" s="217"/>
    </row>
    <row r="266" spans="1:5" x14ac:dyDescent="0.2">
      <c r="A266" s="133" t="s">
        <v>239</v>
      </c>
      <c r="B266" s="154"/>
      <c r="C266" s="154"/>
      <c r="D266" s="154"/>
      <c r="E266" s="181"/>
    </row>
    <row r="267" spans="1:5" x14ac:dyDescent="0.2">
      <c r="A267" s="212"/>
      <c r="B267" s="214" t="s">
        <v>453</v>
      </c>
      <c r="C267" s="216"/>
      <c r="D267" s="214" t="b">
        <v>0</v>
      </c>
      <c r="E267" s="217"/>
    </row>
    <row r="268" spans="1:5" x14ac:dyDescent="0.2">
      <c r="A268" s="212"/>
      <c r="B268" s="214" t="s">
        <v>28</v>
      </c>
      <c r="C268" s="216"/>
      <c r="D268" s="214" t="b">
        <v>0</v>
      </c>
      <c r="E268" s="217"/>
    </row>
    <row r="269" spans="1:5" x14ac:dyDescent="0.2">
      <c r="A269" s="212"/>
      <c r="B269" s="214" t="s">
        <v>260</v>
      </c>
      <c r="C269" s="216"/>
      <c r="D269" s="214" t="b">
        <v>0</v>
      </c>
      <c r="E269" s="217"/>
    </row>
    <row r="270" spans="1:5" x14ac:dyDescent="0.2">
      <c r="A270" s="212"/>
      <c r="B270" s="214" t="s">
        <v>479</v>
      </c>
      <c r="C270" s="216"/>
      <c r="D270" s="214" t="b">
        <v>0</v>
      </c>
      <c r="E270" s="217"/>
    </row>
    <row r="271" spans="1:5" x14ac:dyDescent="0.2">
      <c r="A271" s="212"/>
      <c r="B271" s="214" t="s">
        <v>125</v>
      </c>
      <c r="C271" s="216"/>
      <c r="D271" s="214" t="b">
        <v>0</v>
      </c>
      <c r="E271" s="217"/>
    </row>
    <row r="272" spans="1:5" x14ac:dyDescent="0.2">
      <c r="A272" s="133" t="s">
        <v>239</v>
      </c>
      <c r="B272" s="154"/>
      <c r="C272" s="154"/>
      <c r="D272" s="154"/>
      <c r="E272" s="181"/>
    </row>
    <row r="273" spans="1:5" x14ac:dyDescent="0.2">
      <c r="A273" s="212"/>
      <c r="B273" s="214" t="s">
        <v>72</v>
      </c>
      <c r="C273" s="216"/>
      <c r="D273" s="214" t="b">
        <v>0</v>
      </c>
      <c r="E273" s="217"/>
    </row>
    <row r="274" spans="1:5" x14ac:dyDescent="0.2">
      <c r="A274" s="212"/>
      <c r="B274" s="214" t="s">
        <v>285</v>
      </c>
      <c r="C274" s="216"/>
      <c r="D274" s="214" t="b">
        <v>0</v>
      </c>
      <c r="E274" s="217"/>
    </row>
    <row r="275" spans="1:5" x14ac:dyDescent="0.2">
      <c r="A275" s="212"/>
      <c r="B275" s="214" t="s">
        <v>461</v>
      </c>
      <c r="C275" s="216"/>
      <c r="D275" s="214" t="b">
        <v>0</v>
      </c>
      <c r="E275" s="217"/>
    </row>
    <row r="276" spans="1:5" x14ac:dyDescent="0.2">
      <c r="A276" s="133" t="s">
        <v>465</v>
      </c>
      <c r="B276" s="154"/>
      <c r="C276" s="154"/>
      <c r="D276" s="154"/>
      <c r="E276" s="181"/>
    </row>
    <row r="277" spans="1:5" x14ac:dyDescent="0.2">
      <c r="A277" s="134" t="s">
        <v>309</v>
      </c>
      <c r="B277" s="155" t="s">
        <v>466</v>
      </c>
      <c r="C277" s="155" t="s">
        <v>464</v>
      </c>
      <c r="D277" s="155" t="b">
        <v>0</v>
      </c>
      <c r="E277" s="182"/>
    </row>
    <row r="278" spans="1:5" x14ac:dyDescent="0.2">
      <c r="A278" s="131" t="s">
        <v>57</v>
      </c>
      <c r="B278" s="156" t="s">
        <v>390</v>
      </c>
      <c r="C278" s="156" t="s">
        <v>464</v>
      </c>
      <c r="D278" s="156" t="b">
        <v>0</v>
      </c>
      <c r="E278" s="183"/>
    </row>
    <row r="279" spans="1:5" x14ac:dyDescent="0.2">
      <c r="A279" s="131" t="s">
        <v>370</v>
      </c>
      <c r="B279" s="156" t="s">
        <v>516</v>
      </c>
      <c r="C279" s="156" t="s">
        <v>464</v>
      </c>
      <c r="D279" s="156" t="b">
        <v>0</v>
      </c>
      <c r="E279" s="184"/>
    </row>
    <row r="280" spans="1:5" x14ac:dyDescent="0.2">
      <c r="A280" s="131" t="s">
        <v>370</v>
      </c>
      <c r="B280" s="156" t="s">
        <v>79</v>
      </c>
      <c r="C280" s="156" t="s">
        <v>464</v>
      </c>
      <c r="D280" s="156" t="b">
        <v>0</v>
      </c>
      <c r="E280" s="184"/>
    </row>
    <row r="281" spans="1:5" x14ac:dyDescent="0.2">
      <c r="A281" s="131" t="s">
        <v>18</v>
      </c>
      <c r="B281" s="156" t="s">
        <v>511</v>
      </c>
      <c r="C281" s="156" t="s">
        <v>464</v>
      </c>
      <c r="D281" s="156" t="b">
        <v>0</v>
      </c>
      <c r="E281" s="184"/>
    </row>
  </sheetData>
  <mergeCells count="6">
    <mergeCell ref="B8:C8"/>
    <mergeCell ref="B2:C2"/>
    <mergeCell ref="B4:C4"/>
    <mergeCell ref="B5:C5"/>
    <mergeCell ref="B6:C6"/>
    <mergeCell ref="B7:C7"/>
  </mergeCells>
  <phoneticPr fontId="4"/>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3:G11"/>
  <sheetViews>
    <sheetView workbookViewId="0">
      <selection activeCell="G9" sqref="G9"/>
    </sheetView>
  </sheetViews>
  <sheetFormatPr defaultRowHeight="13.2" x14ac:dyDescent="0.2"/>
  <cols>
    <col min="3" max="3" width="30" customWidth="1"/>
    <col min="4" max="4" width="5.21875" bestFit="1" customWidth="1"/>
    <col min="5" max="6" width="11" bestFit="1" customWidth="1"/>
  </cols>
  <sheetData>
    <row r="3" spans="1:7" x14ac:dyDescent="0.2">
      <c r="B3" t="s">
        <v>190</v>
      </c>
      <c r="C3" t="s">
        <v>602</v>
      </c>
      <c r="D3" t="s">
        <v>367</v>
      </c>
      <c r="E3" t="s">
        <v>368</v>
      </c>
      <c r="F3" t="s">
        <v>369</v>
      </c>
      <c r="G3" t="s">
        <v>164</v>
      </c>
    </row>
    <row r="4" spans="1:7" x14ac:dyDescent="0.2">
      <c r="A4" t="s">
        <v>171</v>
      </c>
      <c r="B4">
        <f>調査票!C170</f>
        <v>0</v>
      </c>
      <c r="C4">
        <f>調査票!C177+調査票!C180</f>
        <v>0</v>
      </c>
      <c r="D4">
        <f>調査票!C191+調査票!C194</f>
        <v>0</v>
      </c>
      <c r="E4">
        <f>調査票!C209</f>
        <v>0</v>
      </c>
      <c r="F4">
        <f>調査票!C216</f>
        <v>0</v>
      </c>
      <c r="G4">
        <f>調査票!C223</f>
        <v>0</v>
      </c>
    </row>
    <row r="5" spans="1:7" x14ac:dyDescent="0.2">
      <c r="A5" t="s">
        <v>89</v>
      </c>
      <c r="B5">
        <f>調査票!C173</f>
        <v>0</v>
      </c>
      <c r="C5">
        <f>調査票!C183+調査票!C186</f>
        <v>0</v>
      </c>
      <c r="D5">
        <f>調査票!C198+調査票!C201+調査票!C204</f>
        <v>0</v>
      </c>
      <c r="E5">
        <f>調査票!C212</f>
        <v>0</v>
      </c>
      <c r="F5">
        <f>調査票!C219</f>
        <v>0</v>
      </c>
      <c r="G5">
        <f>調査票!C226</f>
        <v>0</v>
      </c>
    </row>
    <row r="8" spans="1:7" x14ac:dyDescent="0.2">
      <c r="A8" t="s">
        <v>440</v>
      </c>
    </row>
    <row r="9" spans="1:7" x14ac:dyDescent="0.2">
      <c r="B9" t="s">
        <v>190</v>
      </c>
      <c r="C9" t="s">
        <v>603</v>
      </c>
      <c r="D9" t="s">
        <v>367</v>
      </c>
      <c r="E9" t="s">
        <v>368</v>
      </c>
      <c r="F9" t="s">
        <v>369</v>
      </c>
      <c r="G9" t="s">
        <v>164</v>
      </c>
    </row>
    <row r="10" spans="1:7" x14ac:dyDescent="0.2">
      <c r="A10" t="s">
        <v>171</v>
      </c>
      <c r="B10" t="e">
        <f>#REF!</f>
        <v>#REF!</v>
      </c>
      <c r="C10" t="e">
        <f>#REF!+#REF!</f>
        <v>#REF!</v>
      </c>
      <c r="D10" t="e">
        <f>#REF!+#REF!</f>
        <v>#REF!</v>
      </c>
      <c r="E10" t="e">
        <f>#REF!</f>
        <v>#REF!</v>
      </c>
      <c r="F10" t="e">
        <f>#REF!</f>
        <v>#REF!</v>
      </c>
      <c r="G10" t="e">
        <f>#REF!</f>
        <v>#REF!</v>
      </c>
    </row>
    <row r="11" spans="1:7" x14ac:dyDescent="0.2">
      <c r="A11" t="s">
        <v>89</v>
      </c>
      <c r="B11" t="e">
        <f>#REF!</f>
        <v>#REF!</v>
      </c>
      <c r="C11" t="e">
        <f>#REF!+#REF!</f>
        <v>#REF!</v>
      </c>
      <c r="D11" t="e">
        <f>#REF!+#REF!+#REF!</f>
        <v>#REF!</v>
      </c>
      <c r="E11" t="e">
        <f>#REF!</f>
        <v>#REF!</v>
      </c>
      <c r="F11" t="e">
        <f>#REF!</f>
        <v>#REF!</v>
      </c>
      <c r="G11" t="e">
        <f>#REF!</f>
        <v>#REF!</v>
      </c>
    </row>
  </sheetData>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調査の目的等</vt:lpstr>
      <vt:lpstr>調査票</vt:lpstr>
      <vt:lpstr>調査票 (記載例)</vt:lpstr>
      <vt:lpstr>リスト</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吉田 初世子</cp:lastModifiedBy>
  <cp:lastPrinted>2025-12-02T00:47:30Z</cp:lastPrinted>
  <dcterms:created xsi:type="dcterms:W3CDTF">2016-08-01T01:45:00Z</dcterms:created>
  <dcterms:modified xsi:type="dcterms:W3CDTF">2025-12-02T00:57:47Z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1" baseType="lpwstr">
      <vt:lpwstr>3.1.4.0</vt:lpwstr>
    </vt:vector>
  </property>
  <property fmtid="{DCFEDD21-7773-49B2-8022-6FC58DB5260B}" pid="3" name="LastSavedVersion">
    <vt:lpwstr>3.1.4.0</vt:lpwstr>
  </property>
  <property fmtid="{DCFEDD21-7773-49B2-8022-6FC58DB5260B}" pid="4" name="LastSavedDate">
    <vt:filetime>2020-08-19T02:43:44Z</vt:filetime>
  </property>
</Properties>
</file>